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6770" windowHeight="10335" activeTab="0"/>
  </bookViews>
  <sheets>
    <sheet name="A" sheetId="1" r:id="rId1"/>
  </sheets>
  <definedNames>
    <definedName name="_Key2" hidden="1">'A'!$B$6:$B$188</definedName>
    <definedName name="_Order1" hidden="1">255</definedName>
    <definedName name="_Order2" hidden="1">255</definedName>
    <definedName name="_Sort" hidden="1">'A'!$B$6:$F$188</definedName>
    <definedName name="_xlnm.Print_Area" localSheetId="0">'A'!$A$6:$H$198</definedName>
    <definedName name="_xlnm.Print_Titles" localSheetId="0">'A'!$1:$5</definedName>
    <definedName name="_xlnm.Print_Titles">'A'!$B$1:$IO$5</definedName>
    <definedName name="Print_Titles_MI" localSheetId="0">'A'!$1:$5</definedName>
    <definedName name="PRINT_TITLES_MI">'A'!$B$1:$IO$5</definedName>
  </definedNames>
  <calcPr fullCalcOnLoad="1"/>
</workbook>
</file>

<file path=xl/sharedStrings.xml><?xml version="1.0" encoding="utf-8"?>
<sst xmlns="http://schemas.openxmlformats.org/spreadsheetml/2006/main" count="752" uniqueCount="491">
  <si>
    <t>TC/TG</t>
  </si>
  <si>
    <t>COST</t>
  </si>
  <si>
    <t>CONTRACTOR</t>
  </si>
  <si>
    <t>REGION I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</si>
  <si>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</si>
  <si>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</si>
  <si>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</si>
  <si>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</si>
  <si>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</si>
  <si>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</si>
  <si>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</si>
  <si>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</si>
  <si>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</si>
  <si>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</si>
  <si>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</si>
  <si>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GRAND TOTAL</t>
  </si>
  <si>
    <t>Denmark</t>
  </si>
  <si>
    <t>REGION XIII</t>
  </si>
  <si>
    <t xml:space="preserve"> </t>
  </si>
  <si>
    <t>Graduate Student Grant-in-Aid</t>
  </si>
  <si>
    <t>Netherlands</t>
  </si>
  <si>
    <t>New Investigator Award</t>
  </si>
  <si>
    <t>=</t>
  </si>
  <si>
    <t>IDENTIFIER</t>
  </si>
  <si>
    <t>NOTES</t>
  </si>
  <si>
    <t>1306-RP</t>
  </si>
  <si>
    <t>1327-RP</t>
  </si>
  <si>
    <t>RESEARCH TITLE OR SUBJECT</t>
  </si>
  <si>
    <t>Flow Regime and Pressure Drop Determination for Two-phase Ammonia Upward Flow in Various Riser Sizes</t>
  </si>
  <si>
    <t>HVAC Duct Efficiency  Measurements</t>
  </si>
  <si>
    <t>The Impact of Household Refrigerator Storage Conditions on Shelf-Life of Fruits and Vegetables</t>
  </si>
  <si>
    <t>Develop Software to Calculate the Application Seasonal Efficiency of Commercial Space Heating Boiler Systems Based on ASHRAE Standard 155P</t>
  </si>
  <si>
    <r>
      <t>Relate Air Quality and Other Factors to Comfort and Health related Symptoms Reported by Passengers and Crew on Commercial Transport Aircraft (Part 2)</t>
    </r>
    <r>
      <rPr>
        <sz val="7"/>
        <rFont val="Arial"/>
        <family val="2"/>
      </rPr>
      <t>;</t>
    </r>
  </si>
  <si>
    <t>Incident-Response Monitoring Technologies for Aircraft Cabin Air Quality</t>
  </si>
  <si>
    <t>Tools for Evaluating Fault Detection and Diagnostic Methods for Air-Handling Units</t>
  </si>
  <si>
    <t>Experimental Evaluation of the Heat Transfer Impacts of Tube Pitch in a Highly Enhanced Surface Tube Bundle</t>
  </si>
  <si>
    <t>Productivity and Perception Based Evaluation of Indoor Noise</t>
  </si>
  <si>
    <t>Heat Gains from Electrical and Control Equipment in Industrial Plants, Part 2</t>
  </si>
  <si>
    <t>Revisions to the ASHRAE Thermal Comfort Tool to Maintain Consistency with Standard 55-2004</t>
  </si>
  <si>
    <t>Develop a Standard for Testing and Stating the Efficiency of Industrial Pulse Cleaned Dust Collectors</t>
  </si>
  <si>
    <t>The Nature, Significance and Control of Solar Driven Vapor Diffusion in Wall Systems</t>
  </si>
  <si>
    <t>Determine the Effects of Duct Fittings on Air Velocity Measurements</t>
  </si>
  <si>
    <t>Development of an ASHRAE Design Manual for District Heating and Cooling Systems</t>
  </si>
  <si>
    <t>Energy and Performance of Secondary Coolant Low-Temperature Refrigeration Systems</t>
  </si>
  <si>
    <t>Development of a Calibration Reference Device for Use with Test Standard ANSI/ASHRAE 52.2-2007</t>
  </si>
  <si>
    <t>Waterside Fouling Performance of Brazed - Plate Type Condensers in Cooling Tower Applications</t>
  </si>
  <si>
    <t>Development of Internal Surface Convection Correlations for Energy and Load Calculation Methods</t>
  </si>
  <si>
    <t>Thermal Energy Storage Design for Emergency Cooling</t>
  </si>
  <si>
    <t>Fault Detection and Diagnostics for Centrifugal Chillers - Phase III: Online-Time Implementation</t>
  </si>
  <si>
    <t>NUMERICAL LOGISTICS - Waterloo Canada</t>
  </si>
  <si>
    <t>AMCA - Arlington Heights, IL</t>
  </si>
  <si>
    <t>GARD ANALYTICS, INC. -  Park Ridge, IL</t>
  </si>
  <si>
    <t>BLUE HEAVEN TECH. - Louisville, KY</t>
  </si>
  <si>
    <t>1383-RP</t>
  </si>
  <si>
    <t>1449-RP</t>
  </si>
  <si>
    <t>How do Pressure Drop, Efficiency, Weight Gain, and Loaded Dust Composition Change throughout Filter Lifetime</t>
  </si>
  <si>
    <t>RTI INTERNATIONAL-RTP, NC</t>
  </si>
  <si>
    <t>Inlet Installation Effects on Bi/airfoil Centrifugal Fans, Air &amp; Sound</t>
  </si>
  <si>
    <t>Design Specifications for Wet Bulb Aspirator Apparatus</t>
  </si>
  <si>
    <t>U. WISCONSIN - Madison, WI</t>
  </si>
  <si>
    <t>Laboratory Testing of Flat Oval Duct Fittings to Determine Loss Coefficients</t>
  </si>
  <si>
    <t>TENN. TECH. UNIV. - Cookeville, TN</t>
  </si>
  <si>
    <t>Methodology to Measure Thermal Performance of Pipe Insulation at Below-Ambient Temperatures</t>
  </si>
  <si>
    <t>Experimental Investigation of Hospital Operating Room (OR) Air Distribution</t>
  </si>
  <si>
    <t>Optimizing the Trade-Off Between Grid Resolution and Simulation Accuracy Coarse Grid CFD Modeling</t>
  </si>
  <si>
    <t>The Development of Simplified Rack Boundary Conditions for Numerical Data Center Models</t>
  </si>
  <si>
    <t>Advanced Control Sequences for HVAC Systems - Phase I Air Distribution and Terminal Systems</t>
  </si>
  <si>
    <t xml:space="preserve">Short-Term Curtailment of HVAC Loads in Buildings </t>
  </si>
  <si>
    <t>ACTIVE  OR RECENTLY COMPLETED RESEARCH  PROJECTS  AND GRANTS BY  REGION</t>
  </si>
  <si>
    <t>Develop a Radiant System Module for the Simulation and Analysis of Spaces  and Systems</t>
  </si>
  <si>
    <t>Clean room Pressurization Strategy Update Quantification and Validation of Minimum Pressure Differentials for Basic Configurations and Applications</t>
  </si>
  <si>
    <t>Effects of Typical Inlet Conditions on Air Outlet Performance</t>
  </si>
  <si>
    <t>Study the Degradation of Typical HVAC Material, Filters and Components Irradiated by UVC Energy</t>
  </si>
  <si>
    <t>Energy Efficiency and Cost Assessment of Humidity Control Options for residential Buildings</t>
  </si>
  <si>
    <t>1478-RP</t>
  </si>
  <si>
    <t>Measuring Air-tightness of Mid- and High-rise Non-residential Buildings</t>
  </si>
  <si>
    <t>Implementation of Total Cost of Ownership (TCO) Principles into Higher Education as an Integrated Decision Making Tool</t>
  </si>
  <si>
    <t>Stability of Candidate Lubricants for CO2 Refrigeration</t>
  </si>
  <si>
    <t>Woven Compressor Enabling Economic and Scalable R-718 Chillers - Phase 1: Proof of Concept</t>
  </si>
  <si>
    <t>U. DAYTON RES. INSTITUTE-Dayton OH</t>
  </si>
  <si>
    <t>Binary Refrigerant Flame Boundary Concentrations</t>
  </si>
  <si>
    <t>Establishment of Design Procedures to Predict Room Airflow Requirements in Partially Mixed Room Air Distribution Systems</t>
  </si>
  <si>
    <t>Measuring, Modeling, Analysis, and Reporting Protocols for Short-term M&amp;V of Whole Building Energy Performance</t>
  </si>
  <si>
    <t>SSPC 41</t>
  </si>
  <si>
    <t>Development of Design Tools for Surface Water Heat Pump Systems (SWHP)</t>
  </si>
  <si>
    <t>Development of a Reference Building Information Model (BIM) for Thermal  Model Compliance Testing</t>
  </si>
  <si>
    <t>Ventilation Requirements for Refrigerating Machinery Rooms</t>
  </si>
  <si>
    <t>Assess and Implement Natural and Hybrid Ventilation Models in Whole-Building Energy Simulations</t>
  </si>
  <si>
    <t>Balancing Latent Heat Load between Display Cases and Store Comfort Cooling</t>
  </si>
  <si>
    <t>Effects of Fin Design on Frost and Defrost Thermal Performances  of Micro-channel Heat Exchangers</t>
  </si>
  <si>
    <t>Thermal Comfort in Commercial Kitchens</t>
  </si>
  <si>
    <t xml:space="preserve"> 1390-RP</t>
  </si>
  <si>
    <t>1267-RP</t>
  </si>
  <si>
    <t>Thermal and Lighting Performance Metrics of Tubular Day-Lighting Devices</t>
  </si>
  <si>
    <t xml:space="preserve">Inlet and Discharge Installation Effects on Airfoil (AF) Centrifugal PLENUM/PLUG Fans for Air and Sound Performance </t>
  </si>
  <si>
    <t>CFD Resource Decisions in Particle Transport Modeling</t>
  </si>
  <si>
    <t>Establishing Benchmark Levels and Patterns of Commercial Building Hot Water Use</t>
  </si>
  <si>
    <t>1597-URP</t>
  </si>
  <si>
    <t>Stochastic Control Optimization of Mixed-Mode Buildings</t>
  </si>
  <si>
    <t>1493-RP</t>
  </si>
  <si>
    <t>CFD Shootout Contest</t>
  </si>
  <si>
    <t>Thermal and Air Quality Acceptability in Buildings that Reduce Energy by reducing Minimum airflow from Overhead Diffusers</t>
  </si>
  <si>
    <t>UC-BERKELEY, CA</t>
  </si>
  <si>
    <t>Validation of a Low-Order Acoustic Model of Boilers and its Application for Diagnosing Combustion Driven Oscillations</t>
  </si>
  <si>
    <t>1547-RP</t>
  </si>
  <si>
    <t>CO2 based Demand Controlled Ventilation for Multiple Zone HVAC Systems</t>
  </si>
  <si>
    <t>1583-RP</t>
  </si>
  <si>
    <t>Assessment of Burning Velocity Test Methods</t>
  </si>
  <si>
    <t>Ventilation and Indoor Air Quality in Retail Stores</t>
  </si>
  <si>
    <t>1444-RP</t>
  </si>
  <si>
    <t>Switzerland</t>
  </si>
  <si>
    <t>1325-RP</t>
  </si>
  <si>
    <t>Environmental Weather Loads for Hygrothermal Analysis and Design of Buildings</t>
  </si>
  <si>
    <t>Stability and Accuracy of VAV Box Control at Low Flows</t>
  </si>
  <si>
    <t>APPA - Alexandria, VA</t>
  </si>
  <si>
    <t>TNO - Delft, Netherlands</t>
  </si>
  <si>
    <t>DANISH TECHNOLOGICAL INST. - Arhus, Denmark</t>
  </si>
  <si>
    <t>EPFL - Lausanne, Switzerland</t>
  </si>
  <si>
    <t>NAT'L INST OF ADV IND SCIENCE TECH (AIST) - Ibararki, Japan</t>
  </si>
  <si>
    <t>GWA RESEARCH - Lyme, NH</t>
  </si>
  <si>
    <t xml:space="preserve">WRIGHTSOFT CORP-Lexington,MA </t>
  </si>
  <si>
    <t>BLDG SCIENCE CORP - Somerville, MA</t>
  </si>
  <si>
    <t>WISS, JANNEY, ELSTNER ASSOCIATES, INC. - Cambridge, MA</t>
  </si>
  <si>
    <t>CONCORDIA UNIVERSITY - Montreal, Canada</t>
  </si>
  <si>
    <t>NAT. RESEARCH COUNCIL CANADA - Ontario, Canada</t>
  </si>
  <si>
    <t>SPAUSCHUS ASSOCIATES - Winder, GA</t>
  </si>
  <si>
    <t>U. CAROLINA - Charlotte, NC</t>
  </si>
  <si>
    <t>ENGSYSCO - Ann Arbor, MI</t>
  </si>
  <si>
    <t>MILWAUKEE SCHOOL OF ENGINEERING - Milwaukee, WI</t>
  </si>
  <si>
    <t>SAFETY CONSULTING ENGINEERS. INC. - Schaumberg, IL</t>
  </si>
  <si>
    <t>SECAT, INC,  Lexington, KY</t>
  </si>
  <si>
    <t>CPP, INC. - Fort Collins, CO</t>
  </si>
  <si>
    <t>ZHIQUIANG ZHAI - Boulder, CO.</t>
  </si>
  <si>
    <t>CHARLIE HUIZENGA - Berkeley, CA</t>
  </si>
  <si>
    <t>KEMA, INC. - Oakland, CA</t>
  </si>
  <si>
    <t>APPLIED ENERGY TECHNOLOGY - Davis, CA</t>
  </si>
  <si>
    <t xml:space="preserve">FLORIDA SOLAR ENERGY-Orlando, FL </t>
  </si>
  <si>
    <t>The Effect of Lining Length on the Insertion Loss of Acoustical Duct Liner in Sheet Metal Ductwork</t>
  </si>
  <si>
    <t>Reevaluation of High - Altitude Effects on Operation of Gas-Fired Boilers and Water Heaters</t>
  </si>
  <si>
    <t>GAS CONSULTANTS, INC - Walton Hills, OH</t>
  </si>
  <si>
    <t>By-Product Production from Photocatalytic Oxidation Associated with Indoor Air Cleaning Devices</t>
  </si>
  <si>
    <t>Experimental Validation of Modeling Tools for Mixed Gas Refrigeration Cycles</t>
  </si>
  <si>
    <t>Selection of Desiccant Equipment at Altitude</t>
  </si>
  <si>
    <t>Updating Heat and Moisture Production Rates of Modern Swine and their Housing Systems</t>
  </si>
  <si>
    <t>U.S. MEAT ANIMAL RESEARCH CENTER - Clay Center, NE</t>
  </si>
  <si>
    <t>Development of Typical Year Weather Files from ISH Database of Historical Weather Data for 2500 International Locations</t>
  </si>
  <si>
    <t>WHITE BOX TECHNOLOGIES, INC. - Berkeley, CA</t>
  </si>
  <si>
    <t>1365-RP</t>
  </si>
  <si>
    <t>Thermal Performance of Building Envelope Details for Mid- and High-Rise Buildings</t>
  </si>
  <si>
    <t>MORRISON HERSHFIELD LTD. - Vancouver, Canada</t>
  </si>
  <si>
    <t>"Experimental Evaluation and Prediction of Two-Phase Pressure Drops and Flow Patterns in U-bends for R-134a and R-410A"</t>
  </si>
  <si>
    <t>1580-RP</t>
  </si>
  <si>
    <t>Study of Input Parameters for Risk Assessment of 2L Flammable Refrigerants in Residential Air Conditioning and Commercial Refrigeration Applications</t>
  </si>
  <si>
    <t>Data and Interfaces for Advanced Building Maintenance and Operation</t>
  </si>
  <si>
    <t>NAVIGANT CONSULTING LLC - Burlington, MA</t>
  </si>
  <si>
    <t>KGBS Building LLC - Cambridge, MA</t>
  </si>
  <si>
    <t>1613-RP</t>
  </si>
  <si>
    <t>Update Climatic Design Data in Chapter 14 of the 2013 Handbook of Fundamentals</t>
  </si>
  <si>
    <t>GIA 11-12</t>
  </si>
  <si>
    <t>CONCORDIA UNIV-Caroline Hachem</t>
  </si>
  <si>
    <t xml:space="preserve">Investigation of Design Methodology for Net Zero Solar Neighborhoods </t>
  </si>
  <si>
    <t>U-MARYLAND - Bikash Acharya</t>
  </si>
  <si>
    <t>U-MARYLAND - Vibhash Jha</t>
  </si>
  <si>
    <t>U-MARYLAND - Raphael Mandel</t>
  </si>
  <si>
    <t>Electronic Enhanced Separation of Fine Liquid Droplets from Gas Streams</t>
  </si>
  <si>
    <t>GEORGIA TECH - Brian Fronk</t>
  </si>
  <si>
    <r>
      <t xml:space="preserve">GEORGIA TECH - Ananda Nagavarapu - </t>
    </r>
    <r>
      <rPr>
        <b/>
        <sz val="7"/>
        <color indexed="8"/>
        <rFont val="Arial"/>
        <family val="2"/>
      </rPr>
      <t>LMC</t>
    </r>
  </si>
  <si>
    <t>GIA-11-12</t>
  </si>
  <si>
    <t>PURDUE-Howard Cheung</t>
  </si>
  <si>
    <t>PURDUE-Abhinav Krishna</t>
  </si>
  <si>
    <t>PURDUE-Ki Sup Lee</t>
  </si>
  <si>
    <t>Organic Cycle with Solution Circuit for Waste Heat Recovery</t>
  </si>
  <si>
    <t>Modeling and Testing of Heat Pump System</t>
  </si>
  <si>
    <t>U. ILLINOIS-Kashif Nawaz</t>
  </si>
  <si>
    <t>U. ILLINOIS-Feini Zhang</t>
  </si>
  <si>
    <t>Optimization of Advanced Ground Source Heat Pump Systems</t>
  </si>
  <si>
    <t>TEXAS A&amp;M - Simge Andolsun</t>
  </si>
  <si>
    <t>U. TEXAS - AUSTIN - Stephen Bourne</t>
  </si>
  <si>
    <t>U. TEXAS - AUSTIN - Jordan Clark</t>
  </si>
  <si>
    <t xml:space="preserve">Emissivity Changes due to Dust Fouling for Horizontal and Rafter Installed Radiant Barrier Systems </t>
  </si>
  <si>
    <t>U. TEXAS - AUSTIN-Shichao Liu</t>
  </si>
  <si>
    <t xml:space="preserve">Near Optimal Control of Mixed Mode Buildings and Generalized Rule Extraction </t>
  </si>
  <si>
    <t>UC-BERKELEY, CA - Kyle Konis</t>
  </si>
  <si>
    <t>TIANJIN UNIVERSITY-Wei Liu</t>
  </si>
  <si>
    <t xml:space="preserve">Validation for CFD Models for Predicting Air Distribution and Contaminant Transport in Commercial Aircraft Cabin  </t>
  </si>
  <si>
    <t>NIA-11-12</t>
  </si>
  <si>
    <t>PURDUE-Athanasios Tzempeikos</t>
  </si>
  <si>
    <t xml:space="preserve">Investigate the Balance between Energy and Comfort Performance of Multifunctional Dynamic Building Envelopes and Optimize their Design Operation and Integration with the Perimeter Building Zone Systems </t>
  </si>
  <si>
    <t>PURDUE-Surgirdhalakshmi Ramaraj</t>
  </si>
  <si>
    <t>FACULTY OF TECH SCIENCES-SERBIA - Aleksander Andelkovic</t>
  </si>
  <si>
    <t>1633-URP</t>
  </si>
  <si>
    <t>Development of High Performance Compact Absorption Refrigeration Systems Utilizing Innovative Force Fed Micro Channels - Application to Recovery of Low Grade Waste Heat</t>
  </si>
  <si>
    <t>Analysis of Transient Characteristics, Effectiveness, and Optimization of Clean room Airlocks</t>
  </si>
  <si>
    <t>AMCA/CETIAT - Arlington, Heights, IL</t>
  </si>
  <si>
    <t xml:space="preserve">Exposure Study in Hospital Waiting Rooms: Analysis of Airflow Distributions for Exposure Reduction </t>
  </si>
  <si>
    <t xml:space="preserve"> Developing a Field Based Monitoring Procedure for Indoor Environmental Quality to Assess Facade Performance</t>
  </si>
  <si>
    <t>Development of an Integrated Building Design Method by Coupling Building Energy Simulation and Computational Fluid Dynamics</t>
  </si>
  <si>
    <t>Condensation Heat Transfer and Pressure Drop of Binary Fluid Mixtures in Micro-channels</t>
  </si>
  <si>
    <t xml:space="preserve">Investigation of Binary Fluid Heat and Mass Transfer Phenomena at Micro-scales in Internal and External Ammonia Water Absorption </t>
  </si>
  <si>
    <t>Vapor Compression Cycle Enhancements: Vapor Injection and Liquid Flooding with Regeneration</t>
  </si>
  <si>
    <t>Aerogel Coated Metal Foams for Desiccant Applications</t>
  </si>
  <si>
    <t>Hybrid Water Air/Cooled Condensers for Organic Rankine Cycles</t>
  </si>
  <si>
    <t>Partial Conditioning (reuse of air) as an Energy Saving Strategy for Sustainable Affordable Housing in Hot and Humid Climates</t>
  </si>
  <si>
    <t>Development of a Library of Mass Transfer Correlations for Indoor Surfaces for Use in Passive Pollutant Removal Applications</t>
  </si>
  <si>
    <t>1235-RP</t>
  </si>
  <si>
    <t>1415-RP</t>
  </si>
  <si>
    <t>1590-RP</t>
  </si>
  <si>
    <t>1353-RP</t>
  </si>
  <si>
    <t>1312-RP</t>
  </si>
  <si>
    <t>1360-RP</t>
  </si>
  <si>
    <t>1409-RP</t>
  </si>
  <si>
    <t>1262-RP</t>
  </si>
  <si>
    <t>1344-RP</t>
  </si>
  <si>
    <t>1388-RP</t>
  </si>
  <si>
    <t>1431-RP</t>
  </si>
  <si>
    <t>1476-RP</t>
  </si>
  <si>
    <t>1484-RP</t>
  </si>
  <si>
    <t>1509-RP</t>
  </si>
  <si>
    <t>1522-RP</t>
  </si>
  <si>
    <t>1196-RP</t>
  </si>
  <si>
    <t>1216-RP</t>
  </si>
  <si>
    <t>1320-RP</t>
  </si>
  <si>
    <t>1404-RP</t>
  </si>
  <si>
    <t>1420-RP</t>
  </si>
  <si>
    <t>1457-RP</t>
  </si>
  <si>
    <t>1460-RP</t>
  </si>
  <si>
    <t>1466-RP</t>
  </si>
  <si>
    <t>1472-RP</t>
  </si>
  <si>
    <t>1507-RP</t>
  </si>
  <si>
    <t>1284-RP</t>
  </si>
  <si>
    <t>1339-RP</t>
  </si>
  <si>
    <t>1488-RP</t>
  </si>
  <si>
    <t>1517-RP</t>
  </si>
  <si>
    <t>1333-RP</t>
  </si>
  <si>
    <t>1345-RP</t>
  </si>
  <si>
    <t>1356-RP</t>
  </si>
  <si>
    <t>1385-RP</t>
  </si>
  <si>
    <t>1416-RP</t>
  </si>
  <si>
    <t>1468-RP</t>
  </si>
  <si>
    <t>1512-RP</t>
  </si>
  <si>
    <t>1589-RP</t>
  </si>
  <si>
    <t>1596-RP</t>
  </si>
  <si>
    <t>1245-RP</t>
  </si>
  <si>
    <t>1316-RP</t>
  </si>
  <si>
    <t>1322-RP</t>
  </si>
  <si>
    <t>1387-RP</t>
  </si>
  <si>
    <t>1395-RP</t>
  </si>
  <si>
    <t>1397-RP</t>
  </si>
  <si>
    <t>1418-RP</t>
  </si>
  <si>
    <t>1448-RP</t>
  </si>
  <si>
    <t>1456-RP</t>
  </si>
  <si>
    <t>1467-RP</t>
  </si>
  <si>
    <t>1475-RP</t>
  </si>
  <si>
    <t>1486-RP</t>
  </si>
  <si>
    <t>1487-RP</t>
  </si>
  <si>
    <t>1332-RP</t>
  </si>
  <si>
    <t>1335-RP</t>
  </si>
  <si>
    <t>1408-RP</t>
  </si>
  <si>
    <t>1455-RP</t>
  </si>
  <si>
    <t>1469-RP</t>
  </si>
  <si>
    <t>1477-RP</t>
  </si>
  <si>
    <t>1515-RP</t>
  </si>
  <si>
    <t>1544-RP</t>
  </si>
  <si>
    <t>Completed Mar. 2011</t>
  </si>
  <si>
    <t>Completed  Mar. 2011</t>
  </si>
  <si>
    <t>U. COLORADO-Peter May-Ostendorp</t>
  </si>
  <si>
    <t>Completed Apr. 2011</t>
  </si>
  <si>
    <t>Completed Jul. 2011</t>
  </si>
  <si>
    <t>Completed Oct. 2011</t>
  </si>
  <si>
    <t>Completed Sep. 2011</t>
  </si>
  <si>
    <t>Completed Aug. 2011</t>
  </si>
  <si>
    <t>Completed Feb. 2012</t>
  </si>
  <si>
    <t>Completed Nov. 2011</t>
  </si>
  <si>
    <t>1458-RP</t>
  </si>
  <si>
    <t>Modeling Person-to-Person Contaminant Transport in a Mechanical Ventilation Space</t>
  </si>
  <si>
    <t>1592-RP</t>
  </si>
  <si>
    <t>EXERGY PARTNERS CORPORATION, Herndon, VA</t>
  </si>
  <si>
    <t>1504-RP</t>
  </si>
  <si>
    <t>Extension of the Clothing Insulation Database for Standard 55 and ISO 7730 to Provide data for Non-Western  Clothing Ensembles, including data on the Effect of Posture and Air Movement on that Insulation</t>
  </si>
  <si>
    <t>United Kingdom</t>
  </si>
  <si>
    <t>LOUGHBOROUGH UNIVERSITY</t>
  </si>
  <si>
    <t>1651-RP</t>
  </si>
  <si>
    <t>MTG.ET</t>
  </si>
  <si>
    <t>Development of Maximum Technically Achievable Energy Targets for Commercial Buildings (Ultra Low Energy Use Building Set)</t>
  </si>
  <si>
    <t>1581-RP</t>
  </si>
  <si>
    <t>1616-RP</t>
  </si>
  <si>
    <t>Develop Alternate Set-up Guidelines for Unitary Air Conditioner Test Configurations which cannot Adhere to ASHRAE 37/ASHRAE 116 Sepecified Duct Dimensions and External Pressure Tap Locations</t>
  </si>
  <si>
    <t>1535-RP</t>
  </si>
  <si>
    <t>A Heat Transfer and Friction Factor Correlation for Low Air-Side Reynolds Number Applications of Compact Heat Exchangers</t>
  </si>
  <si>
    <t>FLORIDA INTERNATIONAL UNIV. - Miami, FL</t>
  </si>
  <si>
    <t>GIA 12-13</t>
  </si>
  <si>
    <t>CONCORDIA UNIV-Kanstantinos Kapsis</t>
  </si>
  <si>
    <t>Photocatalytic Oxidation Air Cleaners for Application in Mechanical Ventilation Systems: Towards the Design of Immune Buildings</t>
  </si>
  <si>
    <t>Redevelopment and Experimental Validation of Eskiloson's G-function</t>
  </si>
  <si>
    <t>ECOLE POLYTECHNIQUE DEMONTREAL- Massimo Cimmino</t>
  </si>
  <si>
    <t>NIA 12-13</t>
  </si>
  <si>
    <t>DREXEL UNIV-Adam Rackes</t>
  </si>
  <si>
    <t>Design and Optimization of Cost Effective Environmental Sensor Networks for Commercial Buildings</t>
  </si>
  <si>
    <t>U-MARYLAND-Harish Ganapathy</t>
  </si>
  <si>
    <t>DREXELUNIV-Michael Waring</t>
  </si>
  <si>
    <t>Particle Generation within HVAC Systems due to Ozone/Terpene Reactions</t>
  </si>
  <si>
    <t>GEORGIA TECH-John Bustamante</t>
  </si>
  <si>
    <t>GEORGIA TECH-Adrienne Little</t>
  </si>
  <si>
    <t>GEORGIA TECH-Thomas Robbins</t>
  </si>
  <si>
    <t>Investigation of Evaporating Films Falling over Horizontal Rectangular Tube Banks</t>
  </si>
  <si>
    <t>Two-Phase Flow in Ejectors for Refrigeration Technology</t>
  </si>
  <si>
    <t>Micro scale Autonomous Adsorption Refrigeration</t>
  </si>
  <si>
    <t>PURDUE-Stephen Caskey</t>
  </si>
  <si>
    <t>PURDUE - Mingang Jin</t>
  </si>
  <si>
    <t>Cold Climate Air-Source Heat Pump with Two-Stage Compression and Economizing</t>
  </si>
  <si>
    <t>Reducing Energy Costs and Improving Thermal Comfort through Model Based Control with Reduced-order Modeling</t>
  </si>
  <si>
    <t>PURDUE - Donghun Kim</t>
  </si>
  <si>
    <t>Rapid Airflow Modeling Advanced Building Ventilation Systems by Fast Fluid Dynamics</t>
  </si>
  <si>
    <t>UNIV. CINCINANTI - Deepak Kalikadal</t>
  </si>
  <si>
    <t>Additives Induced Enhanced of Refrigerant Evaporative Heat Transfer</t>
  </si>
  <si>
    <t>U. ILLINOIS-Christoper Cirone</t>
  </si>
  <si>
    <t>Waste Heat Recovery frm Public Shower Facility Using a Water Source Heat Pump</t>
  </si>
  <si>
    <t>Flash Gas Bypass (FGB) for Residential Air-Conditioning Systems</t>
  </si>
  <si>
    <t>U. TEXAS-AUSTIN-Gregory Arcangeli</t>
  </si>
  <si>
    <t>OKLAHOMA STATE-James Cullin</t>
  </si>
  <si>
    <t>Assessing the Performance of Advanced Glazing with Integrated Shading</t>
  </si>
  <si>
    <t>Advancements in Modeling of Ground Heat Exchangers</t>
  </si>
  <si>
    <t>Evaluation of Energy Consequences of Control Strategies for Classes of Pollutants in various Built Environments</t>
  </si>
  <si>
    <t>MONTANA STATE UNIV-Chantz Denowh</t>
  </si>
  <si>
    <t>A Hybrid Ground Source Heat Pump System for Sustainable Farms and Ranches</t>
  </si>
  <si>
    <t>A Novel Heat-pump System using Bio-mass Energy</t>
  </si>
  <si>
    <t>ARIZONA STATE -Ranojoy Dutta</t>
  </si>
  <si>
    <t>ASHRAE Project 1547-TRP "CO2-based Demand Controlled Ventilation for Multiple Zone HVAC Systems"</t>
  </si>
  <si>
    <t>UC BEREKLEY,CA-Xhinjin Lin</t>
  </si>
  <si>
    <t>Development of an Automated Building Conceptual Design Methodology</t>
  </si>
  <si>
    <t>U BRITISH COLOMBIA-James Montgomery</t>
  </si>
  <si>
    <t>Energy Efficiency in HVAC Air Filtration</t>
  </si>
  <si>
    <t>Completed  Sep. 2011</t>
  </si>
  <si>
    <t>Completed December 2011</t>
  </si>
  <si>
    <t>Completed March 2012</t>
  </si>
  <si>
    <t>Completed February 2012</t>
  </si>
  <si>
    <t>1561-RP</t>
  </si>
  <si>
    <t>Characterization of Liquid Refrigerant Flow Emerging from a Flooded Evaporator Tube Bundle</t>
  </si>
  <si>
    <t>NOVUS ENVIRONMENTAL, INC. Ontario, Canada</t>
  </si>
  <si>
    <t>1529-RP</t>
  </si>
  <si>
    <t>Full-Frequency Numerical Modeling of Sound Transmission in and Radiation from Lined Ducts</t>
  </si>
  <si>
    <t>1646-RP</t>
  </si>
  <si>
    <t>1546-RP</t>
  </si>
  <si>
    <t>1491-RP</t>
  </si>
  <si>
    <t>Literature and Product Review and Cost Benefit Analysis of Commercially Available Ozone Air Cleaning for HVAC Systems</t>
  </si>
  <si>
    <t>Expansion and Updating of the Air Diffusion Performance Index Method</t>
  </si>
  <si>
    <t xml:space="preserve"> Measurements of Thermal Conductivity of Pipe Insulations at Below Ambient Temperatures and in Wet Condensing Conditions with Moisture Ingress</t>
  </si>
  <si>
    <t>EHC</t>
  </si>
  <si>
    <t>1565-RP</t>
  </si>
  <si>
    <t>Development of the ASHRAE Design Guide for Dedicated Outdoor-Systems</t>
  </si>
  <si>
    <t>Completed May 2012</t>
  </si>
  <si>
    <t>CHP Design Guide - Update to the Cogeneration Design Guide</t>
  </si>
  <si>
    <t xml:space="preserve"> Thin Film Evaporation on Micro-grooved Surfaces</t>
  </si>
  <si>
    <t>Gas-liquid Absorption Phenomena in Microchannels-Application to next Generation, High Performance Absorption Refrigeration Systems</t>
  </si>
  <si>
    <t>Completed August 2012</t>
  </si>
  <si>
    <t>REGION RAL</t>
  </si>
  <si>
    <t>JAPAN</t>
  </si>
  <si>
    <t>Completed Aug. 2012</t>
  </si>
  <si>
    <t>1557-RP</t>
  </si>
  <si>
    <t>1584-RP</t>
  </si>
  <si>
    <t>Lab Comparison of Relative Performance of Gas Phase Filtration Media at High and Low Challenge Concentrations</t>
  </si>
  <si>
    <t>SYRACUSE UNIV  - Syracuse, NY</t>
  </si>
  <si>
    <t>Assessment of Alternative Approaches to Predicting the Burning Velocity of a Refrigerant</t>
  </si>
  <si>
    <t>NORTHEASTERN UNIV. - Boston , MA</t>
  </si>
  <si>
    <t>DREXEL UNIV. - Philadelphia, PA</t>
  </si>
  <si>
    <t>Completed July 2012</t>
  </si>
  <si>
    <t>1410-RP</t>
  </si>
  <si>
    <t>Effect of System Chemicals Toward the Breakdown of Lubricants and Refrigerants</t>
  </si>
  <si>
    <t>1495-RP</t>
  </si>
  <si>
    <t>Effect of Lubricant on the Distribution of Water Between the Vapor and Liquid Phases of Refrigerants</t>
  </si>
  <si>
    <t>BUILDING ENERGY AND ENVIROMENT ENGINEERING - Lafayette, IN</t>
  </si>
  <si>
    <t>BUILDING ENERGY AND ENVIROMENT ENGINEERING - West Lafayette, IN</t>
  </si>
  <si>
    <t>PURDUE UNIV.  - West Lafayette, IN</t>
  </si>
  <si>
    <t>INTERTEK - Columbus, OH</t>
  </si>
  <si>
    <t>MICHIGAN STATE UNIVERSITY - East Lansing, MI</t>
  </si>
  <si>
    <t>BATTELLE MEMORIAL INST. - Columbus, OH</t>
  </si>
  <si>
    <t>1604-RP</t>
  </si>
  <si>
    <t>Demand Controlled Filtration for Clean Rooms</t>
  </si>
  <si>
    <t>1606-RP</t>
  </si>
  <si>
    <t>IOWA STATE UNIV. - Ames, IA</t>
  </si>
  <si>
    <t>U. MINNESOTA - Minneapolis, MN</t>
  </si>
  <si>
    <t>MISSISSIPPI STATE UNIV - Starkville, MS</t>
  </si>
  <si>
    <t>1550-RP</t>
  </si>
  <si>
    <t>R&amp;D Services - Cookeville, TN</t>
  </si>
  <si>
    <t>Thermal Performance of Insulating Coatings on Piping and Ductwork</t>
  </si>
  <si>
    <t>1413-RP</t>
  </si>
  <si>
    <t>1564-RP</t>
  </si>
  <si>
    <t>U. ILLINOIS  - Champaign, IL</t>
  </si>
  <si>
    <t>U. WISCONSIN -Amanda Pertzborn</t>
  </si>
  <si>
    <t>U. ILLINOIS - Hanfei Tuo</t>
  </si>
  <si>
    <t>UNIV. TEXAS - Austin, TX</t>
  </si>
  <si>
    <t>TEXAS A&amp;M UNIV. - College Station, TX</t>
  </si>
  <si>
    <t>OKLAHOMA STATE UNIV. - Stillwater, OK</t>
  </si>
  <si>
    <t>Developing Standard Procedures for Filling Climatic Data-Gaps for use in Building Performance Monitoring and Analysis</t>
  </si>
  <si>
    <t>KANSAS STATE U. - Manhattan, KS</t>
  </si>
  <si>
    <t>Measurement of Oil Retention in the Microchannel Heat Exchanger</t>
  </si>
  <si>
    <t>Revise Load Calculations Applications Manual (2009)</t>
  </si>
  <si>
    <t>1556-RP</t>
  </si>
  <si>
    <t>1499-RP</t>
  </si>
  <si>
    <t>The Effect of Humidity on the Reliability of ICT Equipment in Data Centers</t>
  </si>
  <si>
    <t>U. NEBRASKA- LINCOLN-Daihong Yu</t>
  </si>
  <si>
    <t>U. COLORADO - Boulder, CO</t>
  </si>
  <si>
    <t>U. NEBRASKA - Lincoln, NE</t>
  </si>
  <si>
    <t>MISSOURI UNIV. SCIENCE &amp; TECH. - Rolla, MO</t>
  </si>
  <si>
    <t>U. TEXAS-AUSTIN-Elena Nirlo</t>
  </si>
  <si>
    <t>U. NEVADA- Las Vegas, NV</t>
  </si>
  <si>
    <t>TAYLOR ENGINEERING - Alameda, CA</t>
  </si>
  <si>
    <t>Completed April 2012</t>
  </si>
  <si>
    <t>Completed June 2012</t>
  </si>
  <si>
    <t>Completed Jun. 2012</t>
  </si>
  <si>
    <t>GIA 13-14</t>
  </si>
  <si>
    <t xml:space="preserve">Calibrating a Building Energy Model on a Component Level Using a Bottom-up Based Methodology </t>
  </si>
  <si>
    <t>CONCORDIA UNIV-Nicholas Zibin</t>
  </si>
  <si>
    <t>U-MARYLAND-Martinus Arie</t>
  </si>
  <si>
    <t>Numerical Modeling and Optimization of Manifold-Microchannel Heat Exchanger for HVAC Applications</t>
  </si>
  <si>
    <t>U-MARYLAND-Rohit Andhare</t>
  </si>
  <si>
    <t>Experimental Heat Transfer and Pressure Drop Characteristics of a Novel Solution Heat Exchanger for Absorption Cooling</t>
  </si>
  <si>
    <t>Occupants Number and Behavior can have Large Effects of Building Energy Use</t>
  </si>
  <si>
    <t>U-MARYLAND-Justin DeBlois</t>
  </si>
  <si>
    <t>Informing Energy Efficient Occupant Behavior with Real Time Building Energy Modeling</t>
  </si>
  <si>
    <t>DREXEL UNIV- Jared Langvin</t>
  </si>
  <si>
    <t>Human Behavior &amp; Low Energy Architecture Linking Environmental Adaptation, Personal Comfort, and Energy Use in the Built Environment</t>
  </si>
  <si>
    <t>U-MARYLAND-Jared Levy</t>
  </si>
  <si>
    <t>Next Generation, Ultra-Efficient, Micro-structured Thin Film Heat Exchangers for Low Delta T Energy Recovery</t>
  </si>
  <si>
    <t>GEORGIA TECH-Dhruv Hoysall</t>
  </si>
  <si>
    <t>Characterization of Heat and Mass Transfer Mechanism in Convective Ammonia-water Absorption at the Microscales</t>
  </si>
  <si>
    <t>GEORGIA TECH-Malcolm Macdonald</t>
  </si>
  <si>
    <t>Heat Transfer and Pressure Drop Condensation of Pure and Multi Component Hydrocarbons Mixtures</t>
  </si>
  <si>
    <t>PURDUE - Jie Cai</t>
  </si>
  <si>
    <t>Inverse Modeling of Building Envelope ad HVAC Systems to Enable Control and Retrofit Analysis</t>
  </si>
  <si>
    <t>PURDUE - Ying-Chieh Chan</t>
  </si>
  <si>
    <t>Analysis and Optimization of Intelligent and Multi-functional Facades for Building Perimeter Zones</t>
  </si>
  <si>
    <t>PURDUE - Chun Chen</t>
  </si>
  <si>
    <t>PURDUE - Aakash Rai</t>
  </si>
  <si>
    <t>Developing Risk Paradigm for VOCs and Particles from Ozone Reactions in Aircraft Cabin</t>
  </si>
  <si>
    <t>U. WISCONSIN- Rodrigo Barraza Vicencio</t>
  </si>
  <si>
    <t>Thermal-Fluid Behavior of Mixed Refrigerants for Cryogenic Applications</t>
  </si>
  <si>
    <t>U. TEXAS-AUSTIN-Yirui Liang</t>
  </si>
  <si>
    <t>The Efficiency of HVAC Filters in Reducing Semi Volatile Organic Compounds in Indoor Environment</t>
  </si>
  <si>
    <t>U. TEXAS-AUSTIN-Kristen Markham</t>
  </si>
  <si>
    <t>Assessing the Performance of Buildings Due to Extreme Weather and Climate Change</t>
  </si>
  <si>
    <t>U. TEXAS-Shane Riley</t>
  </si>
  <si>
    <t xml:space="preserve">Demand Optimized Protocol for Photo-Voltaic System Orientation </t>
  </si>
  <si>
    <t>KANSAS STATE U. -Samantha Pekarscik,</t>
  </si>
  <si>
    <t>Air-Side Economizer Low-Limits Effect on Energy and Thermal Comfort</t>
  </si>
  <si>
    <t>U. COLORADO-BOULDER-Ryan Tanner</t>
  </si>
  <si>
    <t xml:space="preserve"> Stochastic Control Optimization of Mixed-Mode Buildings</t>
  </si>
  <si>
    <t>NATIONAL U OF SINGAPORE - Dusan Licina</t>
  </si>
  <si>
    <t>Impact of Human Convective Boundary Layer on Inhaled Air Quality and Its Protective Role Under Different Ventilation Strategies</t>
  </si>
  <si>
    <t>TIANJIN UNIVERSITY-Yu Xue</t>
  </si>
  <si>
    <t xml:space="preserve">Inverse Design Theory of Aircraft Cabin Environment with Genetic Algorithm ad Adjoint Method </t>
  </si>
  <si>
    <t>1600-RP</t>
  </si>
  <si>
    <t>Methods to Increase Maximum Velocity of Makeup Air for Atrium Smoke Control - CFD Study</t>
  </si>
  <si>
    <t>U-MARYLAND - Arnaud Trouve &amp; James Milke</t>
  </si>
  <si>
    <t>PENN. STATE U-Yang-Seon Kim</t>
  </si>
  <si>
    <t>1665-RP</t>
  </si>
  <si>
    <t>R-40 Stability with HVAC&amp;R System Materials</t>
  </si>
  <si>
    <t>McCAMPBELL ANALYTICAL, INC. - Jennifer Lagerbom</t>
  </si>
  <si>
    <t>NEW!</t>
  </si>
  <si>
    <t>1603-RP</t>
  </si>
  <si>
    <t>Role of HVAC Systems in the Transmission of Infectious Agents in Buildings and Intermodal Transportation</t>
  </si>
  <si>
    <t>U. COLORADO - Boulder, CO - Shelly Miller</t>
  </si>
  <si>
    <t>NEW !</t>
  </si>
  <si>
    <t>Homer          12-13</t>
  </si>
  <si>
    <t>Homer Addams Award</t>
  </si>
  <si>
    <t>Completed Nov. 2012</t>
  </si>
  <si>
    <t>Completed Sep. 2012</t>
  </si>
  <si>
    <t>Completed Dec. 2012</t>
  </si>
  <si>
    <t>NIA 11-12</t>
  </si>
  <si>
    <t>U. TEXAS -Anthanasios Tzempelikos</t>
  </si>
  <si>
    <t>Homer          11-12</t>
  </si>
  <si>
    <t xml:space="preserve">EPFL - Lausanne, Switzerland                           Award Recipient -                                          Ricardo DaSilva Lima </t>
  </si>
  <si>
    <t>RP-1472 Experimental Validation of Modeling Tools for Mixed Gas Refrigeration Cycles</t>
  </si>
  <si>
    <t>RP-1444 "Experimental Evaluation and Prediction of Two-Phase Pressure Drops and Flow Patterns in U-bends for R-134a and R-410A"</t>
  </si>
  <si>
    <t>NIA 13-14</t>
  </si>
  <si>
    <t>PURDUE -Panagiota Karava</t>
  </si>
  <si>
    <t>A Model-based Framework for Integrationof Smart Operating Strategies in the Design of Net Zero  Energy Buildings</t>
  </si>
  <si>
    <t xml:space="preserve">U. WISCONSIN - Madison, WI                    Award Recipient -                                          Harrison  Skye </t>
  </si>
  <si>
    <t>Development of a Systematic Method for Optimizing the Performance and Operation of Advanced Envelope and Fenestration  Components  and Integrate them with Peripheral Building Zones</t>
  </si>
  <si>
    <t>1462-RP</t>
  </si>
  <si>
    <t>Active Mechanism for Enhancing Heat and Mass Transfer in Sorption Fluids</t>
  </si>
  <si>
    <t>1602-RP</t>
  </si>
  <si>
    <t>1634-RP</t>
  </si>
  <si>
    <t>REF</t>
  </si>
  <si>
    <t>Guide for Sustainable Refrigerated Facilities and Refrigeration Systems</t>
  </si>
  <si>
    <t>MASSEY UNIV. - Palmerston North, New Zealand</t>
  </si>
  <si>
    <t>NEW ZEALAND</t>
  </si>
  <si>
    <t>1674-RP</t>
  </si>
  <si>
    <t>Research to Support the Revision to Groud Source Heat Pump: Design of Geothermal Systems for Commercial and Institutional Buildings (ASHRAE 1997)</t>
  </si>
  <si>
    <t>ENERGY INFORMATION SERVICES - Northport, AL</t>
  </si>
  <si>
    <t>WINTER/SPRING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</si>
</sst>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sz val="6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164" fontId="10" fillId="33" borderId="10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left" wrapText="1"/>
      <protection/>
    </xf>
    <xf numFmtId="0" fontId="11" fillId="34" borderId="1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 wrapText="1"/>
      <protection/>
    </xf>
    <xf numFmtId="0" fontId="10" fillId="35" borderId="10" xfId="0" applyFont="1" applyFill="1" applyBorder="1" applyAlignment="1" applyProtection="1">
      <alignment/>
      <protection/>
    </xf>
    <xf numFmtId="164" fontId="11" fillId="35" borderId="10" xfId="0" applyNumberFormat="1" applyFont="1" applyFill="1" applyBorder="1" applyAlignment="1" applyProtection="1">
      <alignment/>
      <protection/>
    </xf>
    <xf numFmtId="0" fontId="11" fillId="35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37" fontId="10" fillId="33" borderId="10" xfId="0" applyNumberFormat="1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/>
      <protection/>
    </xf>
    <xf numFmtId="37" fontId="11" fillId="34" borderId="10" xfId="0" applyNumberFormat="1" applyFont="1" applyFill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2" fontId="10" fillId="0" borderId="10" xfId="0" applyNumberFormat="1" applyFont="1" applyBorder="1" applyAlignment="1" applyProtection="1">
      <alignment horizontal="center"/>
      <protection/>
    </xf>
    <xf numFmtId="165" fontId="1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2" fontId="10" fillId="33" borderId="10" xfId="0" applyNumberFormat="1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0" fillId="0" borderId="10" xfId="0" applyFont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wrapText="1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wrapText="1"/>
    </xf>
    <xf numFmtId="0" fontId="10" fillId="33" borderId="14" xfId="0" applyFont="1" applyFill="1" applyBorder="1" applyAlignment="1" applyProtection="1">
      <alignment/>
      <protection/>
    </xf>
    <xf numFmtId="37" fontId="10" fillId="33" borderId="13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37" fontId="11" fillId="34" borderId="11" xfId="0" applyNumberFormat="1" applyFont="1" applyFill="1" applyBorder="1" applyAlignment="1" applyProtection="1">
      <alignment horizontal="center"/>
      <protection/>
    </xf>
    <xf numFmtId="0" fontId="10" fillId="35" borderId="11" xfId="0" applyFont="1" applyFill="1" applyBorder="1" applyAlignment="1" applyProtection="1">
      <alignment horizontal="left" wrapText="1"/>
      <protection/>
    </xf>
    <xf numFmtId="0" fontId="10" fillId="33" borderId="15" xfId="0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wrapText="1"/>
      <protection/>
    </xf>
    <xf numFmtId="0" fontId="10" fillId="33" borderId="13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10" fillId="0" borderId="13" xfId="0" applyFont="1" applyBorder="1" applyAlignment="1" applyProtection="1">
      <alignment horizontal="center"/>
      <protection/>
    </xf>
    <xf numFmtId="37" fontId="10" fillId="0" borderId="13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37" fontId="10" fillId="0" borderId="11" xfId="0" applyNumberFormat="1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7" fontId="10" fillId="33" borderId="15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left" wrapText="1"/>
    </xf>
    <xf numFmtId="0" fontId="10" fillId="33" borderId="13" xfId="0" applyFont="1" applyFill="1" applyBorder="1" applyAlignment="1" applyProtection="1">
      <alignment wrapText="1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8" fillId="0" borderId="16" xfId="0" applyFont="1" applyBorder="1" applyAlignment="1">
      <alignment horizontal="left" vertical="center" wrapText="1"/>
    </xf>
    <xf numFmtId="0" fontId="10" fillId="0" borderId="17" xfId="0" applyFont="1" applyBorder="1" applyAlignment="1" applyProtection="1">
      <alignment wrapText="1"/>
      <protection/>
    </xf>
    <xf numFmtId="0" fontId="10" fillId="35" borderId="13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wrapText="1"/>
      <protection/>
    </xf>
    <xf numFmtId="0" fontId="8" fillId="0" borderId="18" xfId="0" applyFont="1" applyBorder="1" applyAlignment="1">
      <alignment horizontal="left" vertical="center" wrapText="1"/>
    </xf>
    <xf numFmtId="0" fontId="10" fillId="33" borderId="19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 horizontal="center"/>
      <protection/>
    </xf>
    <xf numFmtId="37" fontId="10" fillId="0" borderId="15" xfId="0" applyNumberFormat="1" applyFont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0" fillId="33" borderId="21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 wrapText="1"/>
      <protection/>
    </xf>
    <xf numFmtId="0" fontId="10" fillId="33" borderId="21" xfId="0" applyFont="1" applyFill="1" applyBorder="1" applyAlignment="1" applyProtection="1">
      <alignment horizontal="center"/>
      <protection/>
    </xf>
    <xf numFmtId="37" fontId="10" fillId="33" borderId="2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37" fontId="1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W1510"/>
  <sheetViews>
    <sheetView tabSelected="1" defaultGridColor="0" zoomScale="110" zoomScaleNormal="110" zoomScalePageLayoutView="0" colorId="22" workbookViewId="0" topLeftCell="A181">
      <selection activeCell="D198" sqref="D198"/>
    </sheetView>
  </sheetViews>
  <sheetFormatPr defaultColWidth="9.7109375" defaultRowHeight="12.75"/>
  <cols>
    <col min="1" max="1" width="9.7109375" style="0" customWidth="1"/>
    <col min="2" max="2" width="7.7109375" style="0" customWidth="1"/>
    <col min="3" max="3" width="7.8515625" style="0" customWidth="1"/>
    <col min="4" max="4" width="14.00390625" style="0" customWidth="1"/>
    <col min="5" max="5" width="47.140625" style="0" customWidth="1"/>
    <col min="6" max="6" width="23.140625" style="0" customWidth="1"/>
  </cols>
  <sheetData>
    <row r="1" spans="2:6" ht="18">
      <c r="B1" s="2" t="s">
        <v>68</v>
      </c>
      <c r="C1" s="3"/>
      <c r="D1" s="2"/>
      <c r="E1" s="2"/>
      <c r="F1" s="3"/>
    </row>
    <row r="2" spans="2:8" ht="10.5" customHeight="1">
      <c r="B2" s="4"/>
      <c r="C2" s="1"/>
      <c r="E2" s="36" t="s">
        <v>490</v>
      </c>
      <c r="F2" s="4"/>
      <c r="G2" s="5"/>
      <c r="H2" s="6"/>
    </row>
    <row r="3" spans="2:10" ht="10.5" customHeight="1">
      <c r="B3" s="4"/>
      <c r="C3" s="4"/>
      <c r="D3" s="4"/>
      <c r="E3" s="4"/>
      <c r="F3" s="4"/>
      <c r="G3" s="5"/>
      <c r="H3" s="7"/>
      <c r="I3" s="7"/>
      <c r="J3" s="7"/>
    </row>
    <row r="4" spans="2:15" ht="10.5" customHeight="1">
      <c r="B4" s="10" t="s">
        <v>23</v>
      </c>
      <c r="C4" s="10" t="s">
        <v>0</v>
      </c>
      <c r="D4" s="10" t="s">
        <v>1</v>
      </c>
      <c r="E4" s="10" t="s">
        <v>27</v>
      </c>
      <c r="F4" s="10" t="s">
        <v>2</v>
      </c>
      <c r="G4" s="10" t="s">
        <v>24</v>
      </c>
      <c r="H4" s="7"/>
      <c r="I4" s="7"/>
      <c r="J4" s="7"/>
      <c r="K4" s="9"/>
      <c r="L4" s="9"/>
      <c r="M4" s="9"/>
      <c r="N4" s="9"/>
      <c r="O4" s="9"/>
    </row>
    <row r="5" spans="2:15" ht="10.5" customHeight="1">
      <c r="B5" s="11" t="s">
        <v>22</v>
      </c>
      <c r="C5" s="11" t="s">
        <v>22</v>
      </c>
      <c r="D5" s="11" t="s">
        <v>22</v>
      </c>
      <c r="E5" s="11" t="s">
        <v>22</v>
      </c>
      <c r="F5" s="11" t="s">
        <v>22</v>
      </c>
      <c r="G5" s="11"/>
      <c r="H5" s="11"/>
      <c r="I5" s="7"/>
      <c r="J5" s="7"/>
      <c r="K5" s="9"/>
      <c r="L5" s="9"/>
      <c r="M5" s="9"/>
      <c r="N5" s="9"/>
      <c r="O5" s="9"/>
    </row>
    <row r="6" spans="2:101" ht="18.75" customHeight="1">
      <c r="B6" s="12" t="s">
        <v>25</v>
      </c>
      <c r="C6" s="13">
        <v>9.03</v>
      </c>
      <c r="D6" s="27">
        <v>98000</v>
      </c>
      <c r="E6" s="19" t="s">
        <v>33</v>
      </c>
      <c r="F6" s="12" t="s">
        <v>115</v>
      </c>
      <c r="G6" s="12" t="s">
        <v>20</v>
      </c>
      <c r="H6" s="12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2:101" ht="26.25" customHeight="1">
      <c r="B7" s="12" t="s">
        <v>26</v>
      </c>
      <c r="C7" s="13">
        <v>10.03</v>
      </c>
      <c r="D7" s="27">
        <v>215240</v>
      </c>
      <c r="E7" s="19" t="s">
        <v>28</v>
      </c>
      <c r="F7" s="25" t="s">
        <v>116</v>
      </c>
      <c r="G7" s="12" t="s">
        <v>16</v>
      </c>
      <c r="H7" s="12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2:101" ht="21.75" customHeight="1">
      <c r="B8" s="12" t="s">
        <v>109</v>
      </c>
      <c r="C8" s="41">
        <v>1.03</v>
      </c>
      <c r="D8" s="27">
        <v>179000</v>
      </c>
      <c r="E8" s="19" t="s">
        <v>150</v>
      </c>
      <c r="F8" s="25" t="s">
        <v>117</v>
      </c>
      <c r="G8" s="12" t="s">
        <v>110</v>
      </c>
      <c r="H8" s="25" t="s">
        <v>332</v>
      </c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2:101" ht="31.5" customHeight="1">
      <c r="B9" s="12" t="s">
        <v>277</v>
      </c>
      <c r="C9" s="41">
        <v>2.01</v>
      </c>
      <c r="D9" s="27">
        <v>139914</v>
      </c>
      <c r="E9" s="19" t="s">
        <v>278</v>
      </c>
      <c r="F9" s="25" t="s">
        <v>280</v>
      </c>
      <c r="G9" s="25" t="s">
        <v>279</v>
      </c>
      <c r="H9" s="42" t="s">
        <v>18</v>
      </c>
      <c r="I9" s="1"/>
      <c r="J9" s="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2:101" ht="31.5" customHeight="1">
      <c r="B10" s="12" t="s">
        <v>167</v>
      </c>
      <c r="C10" s="13">
        <v>7.01</v>
      </c>
      <c r="D10" s="64">
        <v>10000</v>
      </c>
      <c r="E10" s="65" t="s">
        <v>196</v>
      </c>
      <c r="F10" s="53" t="s">
        <v>189</v>
      </c>
      <c r="G10" s="12" t="s">
        <v>19</v>
      </c>
      <c r="H10" s="12"/>
      <c r="I10" s="1"/>
      <c r="J10" s="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2:101" ht="31.5" customHeight="1">
      <c r="B11" s="79" t="s">
        <v>463</v>
      </c>
      <c r="C11" s="80">
        <v>1.03</v>
      </c>
      <c r="D11" s="64">
        <v>5000</v>
      </c>
      <c r="E11" s="19" t="s">
        <v>473</v>
      </c>
      <c r="F11" s="25" t="s">
        <v>471</v>
      </c>
      <c r="G11" s="78" t="s">
        <v>464</v>
      </c>
      <c r="H11" s="8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2:101" ht="15" customHeight="1">
      <c r="B12" s="20" t="s">
        <v>355</v>
      </c>
      <c r="C12" s="28"/>
      <c r="D12" s="30">
        <f>SUM(D6:D11)</f>
        <v>647154</v>
      </c>
      <c r="E12" s="51"/>
      <c r="F12" s="20"/>
      <c r="G12" s="22"/>
      <c r="H12" s="22"/>
      <c r="I12" s="1"/>
      <c r="J12" s="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2:101" ht="24" customHeight="1">
      <c r="B13" s="14" t="s">
        <v>92</v>
      </c>
      <c r="C13" s="16">
        <v>6.02</v>
      </c>
      <c r="D13" s="31">
        <v>309186</v>
      </c>
      <c r="E13" s="19" t="s">
        <v>42</v>
      </c>
      <c r="F13" s="14" t="s">
        <v>119</v>
      </c>
      <c r="G13" s="15" t="s">
        <v>18</v>
      </c>
      <c r="H13" s="12"/>
      <c r="I13" s="1"/>
      <c r="J13" s="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2:101" ht="21.75" customHeight="1">
      <c r="B14" s="14" t="s">
        <v>111</v>
      </c>
      <c r="C14" s="16">
        <v>4.04</v>
      </c>
      <c r="D14" s="31">
        <v>128000</v>
      </c>
      <c r="E14" s="19" t="s">
        <v>112</v>
      </c>
      <c r="F14" s="14" t="s">
        <v>361</v>
      </c>
      <c r="G14" s="15"/>
      <c r="H14" s="25" t="s">
        <v>263</v>
      </c>
      <c r="I14" s="1"/>
      <c r="J14" s="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2:101" ht="23.25" customHeight="1">
      <c r="B15" s="14" t="s">
        <v>53</v>
      </c>
      <c r="C15" s="16">
        <v>6.05</v>
      </c>
      <c r="D15" s="31">
        <v>147687</v>
      </c>
      <c r="E15" s="19" t="s">
        <v>69</v>
      </c>
      <c r="F15" s="26" t="s">
        <v>120</v>
      </c>
      <c r="G15" s="34" t="s">
        <v>18</v>
      </c>
      <c r="H15" s="25" t="s">
        <v>408</v>
      </c>
      <c r="I15" s="1"/>
      <c r="J15" s="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2:101" ht="23.25" customHeight="1">
      <c r="B16" s="14" t="s">
        <v>54</v>
      </c>
      <c r="C16" s="16">
        <v>6.03</v>
      </c>
      <c r="D16" s="31">
        <v>160000</v>
      </c>
      <c r="E16" s="19" t="s">
        <v>73</v>
      </c>
      <c r="F16" s="26" t="s">
        <v>121</v>
      </c>
      <c r="G16" s="34" t="s">
        <v>18</v>
      </c>
      <c r="H16" s="12"/>
      <c r="I16" s="1"/>
      <c r="J16" s="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2:101" ht="25.5" customHeight="1">
      <c r="B17" s="14" t="s">
        <v>74</v>
      </c>
      <c r="C17" s="16">
        <v>4.03</v>
      </c>
      <c r="D17" s="31">
        <v>150000</v>
      </c>
      <c r="E17" s="19" t="s">
        <v>75</v>
      </c>
      <c r="F17" s="26" t="s">
        <v>122</v>
      </c>
      <c r="G17" s="13" t="s">
        <v>18</v>
      </c>
      <c r="H17" s="12"/>
      <c r="I17" s="1"/>
      <c r="J17" s="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2:101" ht="25.5" customHeight="1">
      <c r="B18" s="14" t="s">
        <v>358</v>
      </c>
      <c r="C18" s="16">
        <v>2.03</v>
      </c>
      <c r="D18" s="31">
        <v>166063</v>
      </c>
      <c r="E18" s="19" t="s">
        <v>360</v>
      </c>
      <c r="F18" s="26" t="s">
        <v>361</v>
      </c>
      <c r="G18" s="13"/>
      <c r="H18" s="12"/>
      <c r="I18" s="1"/>
      <c r="J18" s="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2:101" ht="24" customHeight="1">
      <c r="B19" s="14" t="s">
        <v>151</v>
      </c>
      <c r="C19" s="16">
        <v>3.01</v>
      </c>
      <c r="D19" s="31">
        <v>250000</v>
      </c>
      <c r="E19" s="19" t="s">
        <v>152</v>
      </c>
      <c r="F19" s="26" t="s">
        <v>154</v>
      </c>
      <c r="G19" s="13"/>
      <c r="H19" s="25" t="s">
        <v>467</v>
      </c>
      <c r="I19" s="1"/>
      <c r="J19" s="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2:101" ht="24" customHeight="1">
      <c r="B20" s="14" t="s">
        <v>359</v>
      </c>
      <c r="C20" s="16">
        <v>3.01</v>
      </c>
      <c r="D20" s="31">
        <v>59922</v>
      </c>
      <c r="E20" s="19" t="s">
        <v>362</v>
      </c>
      <c r="F20" s="26" t="s">
        <v>363</v>
      </c>
      <c r="G20" s="13"/>
      <c r="H20" s="15"/>
      <c r="I20" s="1"/>
      <c r="J20" s="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2:101" ht="21.75" customHeight="1">
      <c r="B21" s="14" t="s">
        <v>190</v>
      </c>
      <c r="C21" s="16">
        <v>1.04</v>
      </c>
      <c r="D21" s="31">
        <v>266570</v>
      </c>
      <c r="E21" s="19" t="s">
        <v>153</v>
      </c>
      <c r="F21" s="26" t="s">
        <v>155</v>
      </c>
      <c r="G21" s="13"/>
      <c r="H21" s="15" t="s">
        <v>18</v>
      </c>
      <c r="I21" s="1"/>
      <c r="J21" s="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2:101" ht="15" customHeight="1">
      <c r="B22" s="20" t="s">
        <v>3</v>
      </c>
      <c r="C22" s="20"/>
      <c r="D22" s="30">
        <f>SUM(D13:D21)</f>
        <v>1637428</v>
      </c>
      <c r="E22" s="51"/>
      <c r="F22" s="20"/>
      <c r="G22" s="22"/>
      <c r="H22" s="22"/>
      <c r="I22" s="1"/>
      <c r="J22" s="1"/>
      <c r="K22" s="1"/>
      <c r="L22" s="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2:101" ht="21.75" customHeight="1">
      <c r="B23" s="14" t="s">
        <v>204</v>
      </c>
      <c r="C23" s="16">
        <v>4.04</v>
      </c>
      <c r="D23" s="31">
        <v>167000</v>
      </c>
      <c r="E23" s="19" t="s">
        <v>40</v>
      </c>
      <c r="F23" s="26" t="s">
        <v>123</v>
      </c>
      <c r="G23" s="12"/>
      <c r="H23" s="25" t="s">
        <v>267</v>
      </c>
      <c r="I23" s="1"/>
      <c r="J23" s="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2:101" ht="20.25" customHeight="1">
      <c r="B24" s="38" t="s">
        <v>205</v>
      </c>
      <c r="C24" s="13">
        <v>5.01</v>
      </c>
      <c r="D24" s="27">
        <v>105000</v>
      </c>
      <c r="E24" s="19" t="s">
        <v>93</v>
      </c>
      <c r="F24" s="26" t="s">
        <v>124</v>
      </c>
      <c r="G24" s="34" t="s">
        <v>18</v>
      </c>
      <c r="H24" s="25" t="s">
        <v>465</v>
      </c>
      <c r="I24" s="1"/>
      <c r="J24" s="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2:101" ht="20.25" customHeight="1">
      <c r="B25" s="44" t="s">
        <v>336</v>
      </c>
      <c r="C25" s="13">
        <v>4.02</v>
      </c>
      <c r="D25" s="27">
        <v>142000</v>
      </c>
      <c r="E25" s="19" t="s">
        <v>337</v>
      </c>
      <c r="F25" s="26" t="s">
        <v>338</v>
      </c>
      <c r="G25" s="13"/>
      <c r="H25" s="34" t="s">
        <v>458</v>
      </c>
      <c r="I25" s="1"/>
      <c r="J25" s="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2:101" ht="23.25" customHeight="1">
      <c r="B26" s="40" t="s">
        <v>156</v>
      </c>
      <c r="C26" s="16">
        <v>4.02</v>
      </c>
      <c r="D26" s="31">
        <v>138477</v>
      </c>
      <c r="E26" s="19" t="s">
        <v>157</v>
      </c>
      <c r="F26" s="26" t="s">
        <v>49</v>
      </c>
      <c r="G26" s="12"/>
      <c r="H26" s="42"/>
      <c r="I26" s="1"/>
      <c r="J26" s="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2:101" ht="14.25" customHeight="1">
      <c r="B27" s="14" t="s">
        <v>158</v>
      </c>
      <c r="C27" s="16"/>
      <c r="D27" s="31">
        <v>10000</v>
      </c>
      <c r="E27" s="19" t="s">
        <v>160</v>
      </c>
      <c r="F27" s="14" t="s">
        <v>159</v>
      </c>
      <c r="G27" s="12" t="s">
        <v>19</v>
      </c>
      <c r="H27" s="12"/>
      <c r="I27" s="1"/>
      <c r="J27" s="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2:101" ht="21.75" customHeight="1">
      <c r="B28" s="14" t="s">
        <v>290</v>
      </c>
      <c r="C28" s="16"/>
      <c r="D28" s="31">
        <v>10000</v>
      </c>
      <c r="E28" s="19" t="s">
        <v>293</v>
      </c>
      <c r="F28" s="26" t="s">
        <v>294</v>
      </c>
      <c r="G28" s="12" t="s">
        <v>19</v>
      </c>
      <c r="H28" s="12"/>
      <c r="I28" s="1"/>
      <c r="J28" s="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2:101" ht="21.75" customHeight="1">
      <c r="B29" s="14" t="s">
        <v>290</v>
      </c>
      <c r="C29" s="16"/>
      <c r="D29" s="31">
        <v>10000</v>
      </c>
      <c r="E29" s="19" t="s">
        <v>292</v>
      </c>
      <c r="F29" s="26" t="s">
        <v>291</v>
      </c>
      <c r="G29" s="12" t="s">
        <v>19</v>
      </c>
      <c r="H29" s="12"/>
      <c r="I29" s="1"/>
      <c r="J29" s="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2:101" ht="21.75" customHeight="1">
      <c r="B30" s="14" t="s">
        <v>410</v>
      </c>
      <c r="C30" s="16"/>
      <c r="D30" s="31">
        <v>10000</v>
      </c>
      <c r="E30" s="19" t="s">
        <v>411</v>
      </c>
      <c r="F30" s="26" t="s">
        <v>412</v>
      </c>
      <c r="G30" s="12" t="s">
        <v>19</v>
      </c>
      <c r="H30" s="12"/>
      <c r="I30" s="1"/>
      <c r="J30" s="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2:101" ht="15" customHeight="1">
      <c r="B31" s="20" t="s">
        <v>4</v>
      </c>
      <c r="C31" s="20"/>
      <c r="D31" s="30">
        <f>SUM(D23:D30)</f>
        <v>592477</v>
      </c>
      <c r="E31" s="21"/>
      <c r="F31" s="20"/>
      <c r="G31" s="22"/>
      <c r="H31" s="22"/>
      <c r="I31" s="1"/>
      <c r="J31" s="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2:101" ht="21.75" customHeight="1">
      <c r="B32" s="12" t="s">
        <v>208</v>
      </c>
      <c r="C32" s="13">
        <v>7.05</v>
      </c>
      <c r="D32" s="27">
        <v>113623</v>
      </c>
      <c r="E32" s="19" t="s">
        <v>34</v>
      </c>
      <c r="F32" s="14" t="s">
        <v>364</v>
      </c>
      <c r="G32" s="12"/>
      <c r="H32" s="71" t="s">
        <v>333</v>
      </c>
      <c r="I32" s="1"/>
      <c r="J32" s="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2:101" ht="18.75" customHeight="1">
      <c r="B33" s="12" t="s">
        <v>207</v>
      </c>
      <c r="C33" s="13">
        <v>1.04</v>
      </c>
      <c r="D33" s="27">
        <v>99153</v>
      </c>
      <c r="E33" s="19" t="s">
        <v>113</v>
      </c>
      <c r="F33" s="14" t="s">
        <v>364</v>
      </c>
      <c r="G33" s="12"/>
      <c r="H33" s="71" t="s">
        <v>354</v>
      </c>
      <c r="I33" s="1"/>
      <c r="J33" s="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2:101" ht="20.25" customHeight="1">
      <c r="B34" s="12" t="s">
        <v>206</v>
      </c>
      <c r="C34" s="13">
        <v>7.08</v>
      </c>
      <c r="D34" s="27">
        <v>125000</v>
      </c>
      <c r="E34" s="19" t="s">
        <v>76</v>
      </c>
      <c r="F34" s="14" t="s">
        <v>114</v>
      </c>
      <c r="G34" s="13" t="s">
        <v>18</v>
      </c>
      <c r="H34" s="12"/>
      <c r="I34" s="1"/>
      <c r="J34" s="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2:101" ht="24.75" customHeight="1">
      <c r="B35" s="12" t="s">
        <v>275</v>
      </c>
      <c r="C35" s="37">
        <v>1.1</v>
      </c>
      <c r="D35" s="27">
        <v>65000</v>
      </c>
      <c r="E35" s="19" t="s">
        <v>351</v>
      </c>
      <c r="F35" s="26" t="s">
        <v>276</v>
      </c>
      <c r="G35" s="15"/>
      <c r="H35" s="25" t="s">
        <v>18</v>
      </c>
      <c r="I35" s="1"/>
      <c r="J35" s="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2:101" ht="24.75" customHeight="1">
      <c r="B36" s="15" t="s">
        <v>451</v>
      </c>
      <c r="C36" s="37">
        <v>5.06</v>
      </c>
      <c r="D36" s="64">
        <v>60097</v>
      </c>
      <c r="E36" s="19" t="s">
        <v>452</v>
      </c>
      <c r="F36" s="26" t="s">
        <v>453</v>
      </c>
      <c r="G36" s="15"/>
      <c r="H36" s="34" t="s">
        <v>458</v>
      </c>
      <c r="I36" s="1"/>
      <c r="J36" s="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2:101" ht="19.5" customHeight="1">
      <c r="B37" s="12" t="s">
        <v>158</v>
      </c>
      <c r="C37" s="13"/>
      <c r="D37" s="64">
        <v>10000</v>
      </c>
      <c r="E37" s="65" t="s">
        <v>164</v>
      </c>
      <c r="F37" s="14" t="s">
        <v>161</v>
      </c>
      <c r="G37" s="12" t="s">
        <v>19</v>
      </c>
      <c r="H37" s="12"/>
      <c r="I37" s="1"/>
      <c r="J37" s="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2:101" ht="32.25" customHeight="1">
      <c r="B38" s="12" t="s">
        <v>158</v>
      </c>
      <c r="C38" s="13"/>
      <c r="D38" s="27">
        <v>10000</v>
      </c>
      <c r="E38" s="65" t="s">
        <v>191</v>
      </c>
      <c r="F38" s="14" t="s">
        <v>162</v>
      </c>
      <c r="G38" s="12" t="s">
        <v>19</v>
      </c>
      <c r="H38" s="12"/>
      <c r="I38" s="1"/>
      <c r="J38" s="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2:101" ht="18" customHeight="1">
      <c r="B39" s="12" t="s">
        <v>158</v>
      </c>
      <c r="C39" s="13"/>
      <c r="D39" s="27">
        <v>10000</v>
      </c>
      <c r="E39" s="65" t="s">
        <v>352</v>
      </c>
      <c r="F39" s="14" t="s">
        <v>163</v>
      </c>
      <c r="G39" s="12" t="s">
        <v>19</v>
      </c>
      <c r="H39" s="12"/>
      <c r="I39" s="1"/>
      <c r="J39" s="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2:101" ht="21.75" customHeight="1">
      <c r="B40" s="12" t="s">
        <v>290</v>
      </c>
      <c r="C40" s="13"/>
      <c r="D40" s="27">
        <v>10000</v>
      </c>
      <c r="E40" s="65" t="s">
        <v>353</v>
      </c>
      <c r="F40" s="14" t="s">
        <v>298</v>
      </c>
      <c r="G40" s="12" t="s">
        <v>19</v>
      </c>
      <c r="H40" s="12"/>
      <c r="I40" s="1"/>
      <c r="J40" s="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2:101" ht="24" customHeight="1">
      <c r="B41" s="12" t="s">
        <v>290</v>
      </c>
      <c r="C41" s="13"/>
      <c r="D41" s="27">
        <v>10000</v>
      </c>
      <c r="E41" s="65" t="s">
        <v>297</v>
      </c>
      <c r="F41" s="14" t="s">
        <v>296</v>
      </c>
      <c r="G41" s="12" t="s">
        <v>19</v>
      </c>
      <c r="H41" s="12"/>
      <c r="I41" s="1"/>
      <c r="J41" s="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2:101" ht="18" customHeight="1">
      <c r="B42" s="12" t="s">
        <v>410</v>
      </c>
      <c r="C42" s="34"/>
      <c r="D42" s="27">
        <v>10000</v>
      </c>
      <c r="E42" s="45" t="s">
        <v>419</v>
      </c>
      <c r="F42" s="14" t="s">
        <v>418</v>
      </c>
      <c r="G42" s="12" t="s">
        <v>19</v>
      </c>
      <c r="H42" s="35"/>
      <c r="I42" s="1"/>
      <c r="J42" s="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2:101" ht="18" customHeight="1">
      <c r="B43" s="12" t="s">
        <v>410</v>
      </c>
      <c r="C43" s="34"/>
      <c r="D43" s="27">
        <v>10000</v>
      </c>
      <c r="E43" s="45" t="s">
        <v>414</v>
      </c>
      <c r="F43" s="14" t="s">
        <v>413</v>
      </c>
      <c r="G43" s="12" t="s">
        <v>19</v>
      </c>
      <c r="H43" s="35"/>
      <c r="I43" s="1"/>
      <c r="J43" s="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2:101" ht="18" customHeight="1">
      <c r="B44" s="12" t="s">
        <v>410</v>
      </c>
      <c r="C44" s="34"/>
      <c r="D44" s="27">
        <v>10000</v>
      </c>
      <c r="E44" s="45" t="s">
        <v>416</v>
      </c>
      <c r="F44" s="14" t="s">
        <v>415</v>
      </c>
      <c r="G44" s="12" t="s">
        <v>19</v>
      </c>
      <c r="H44" s="35"/>
      <c r="I44" s="1"/>
      <c r="J44" s="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2:101" ht="18" customHeight="1">
      <c r="B45" s="12" t="s">
        <v>410</v>
      </c>
      <c r="C45" s="34"/>
      <c r="D45" s="27">
        <v>10000</v>
      </c>
      <c r="E45" s="45" t="s">
        <v>417</v>
      </c>
      <c r="F45" s="14" t="s">
        <v>454</v>
      </c>
      <c r="G45" s="12" t="s">
        <v>19</v>
      </c>
      <c r="H45" s="35"/>
      <c r="I45" s="1"/>
      <c r="J45" s="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</row>
    <row r="46" spans="2:101" ht="18" customHeight="1">
      <c r="B46" s="12" t="s">
        <v>410</v>
      </c>
      <c r="C46" s="34"/>
      <c r="D46" s="27">
        <v>10000</v>
      </c>
      <c r="E46" s="45" t="s">
        <v>421</v>
      </c>
      <c r="F46" s="14" t="s">
        <v>420</v>
      </c>
      <c r="G46" s="12" t="s">
        <v>19</v>
      </c>
      <c r="H46" s="35"/>
      <c r="I46" s="1"/>
      <c r="J46" s="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2:101" ht="18" customHeight="1">
      <c r="B47" s="12" t="s">
        <v>410</v>
      </c>
      <c r="C47" s="13"/>
      <c r="D47" s="27">
        <v>10000</v>
      </c>
      <c r="E47" s="45" t="s">
        <v>423</v>
      </c>
      <c r="F47" s="14" t="s">
        <v>422</v>
      </c>
      <c r="G47" s="12" t="s">
        <v>19</v>
      </c>
      <c r="H47" s="35"/>
      <c r="I47" s="1"/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2:101" ht="17.25" customHeight="1">
      <c r="B48" s="12" t="s">
        <v>295</v>
      </c>
      <c r="C48" s="34"/>
      <c r="D48" s="27">
        <v>125000</v>
      </c>
      <c r="E48" s="45" t="s">
        <v>300</v>
      </c>
      <c r="F48" s="49" t="s">
        <v>299</v>
      </c>
      <c r="G48" s="35" t="s">
        <v>21</v>
      </c>
      <c r="H48" s="35"/>
      <c r="I48" s="1"/>
      <c r="J48" s="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2:101" ht="15" customHeight="1">
      <c r="B49" s="20" t="s">
        <v>5</v>
      </c>
      <c r="C49" s="20"/>
      <c r="D49" s="30">
        <f>SUM(D32:D48)</f>
        <v>697873</v>
      </c>
      <c r="E49" s="21"/>
      <c r="F49" s="20"/>
      <c r="G49" s="22"/>
      <c r="H49" s="22"/>
      <c r="I49" s="1"/>
      <c r="J49" s="1"/>
      <c r="K49" s="1"/>
      <c r="L49" s="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2:101" ht="22.5" customHeight="1">
      <c r="B50" s="14" t="s">
        <v>209</v>
      </c>
      <c r="C50" s="16">
        <v>2.04</v>
      </c>
      <c r="D50" s="31">
        <v>185220</v>
      </c>
      <c r="E50" s="19" t="s">
        <v>55</v>
      </c>
      <c r="F50" s="14" t="s">
        <v>56</v>
      </c>
      <c r="G50" s="13" t="s">
        <v>18</v>
      </c>
      <c r="H50" s="12"/>
      <c r="I50" s="1"/>
      <c r="J50" s="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2:101" ht="22.5" customHeight="1">
      <c r="B51" s="14" t="s">
        <v>210</v>
      </c>
      <c r="C51" s="16">
        <v>3.02</v>
      </c>
      <c r="D51" s="31">
        <v>46200</v>
      </c>
      <c r="E51" s="19" t="s">
        <v>77</v>
      </c>
      <c r="F51" s="26" t="s">
        <v>125</v>
      </c>
      <c r="G51" s="13" t="s">
        <v>18</v>
      </c>
      <c r="H51" s="25" t="s">
        <v>268</v>
      </c>
      <c r="I51" s="1"/>
      <c r="J51" s="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2:101" ht="22.5" customHeight="1">
      <c r="B52" s="14" t="s">
        <v>366</v>
      </c>
      <c r="C52" s="16">
        <v>3.02</v>
      </c>
      <c r="D52" s="31">
        <v>94300</v>
      </c>
      <c r="E52" s="19" t="s">
        <v>367</v>
      </c>
      <c r="F52" s="26" t="s">
        <v>125</v>
      </c>
      <c r="G52" s="13"/>
      <c r="H52" s="25"/>
      <c r="I52" s="1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2:101" ht="20.25" customHeight="1">
      <c r="B53" s="14" t="s">
        <v>99</v>
      </c>
      <c r="C53" s="16">
        <v>5.02</v>
      </c>
      <c r="D53" s="31">
        <v>20000</v>
      </c>
      <c r="E53" s="19" t="s">
        <v>100</v>
      </c>
      <c r="F53" s="14" t="s">
        <v>126</v>
      </c>
      <c r="G53" s="34" t="s">
        <v>18</v>
      </c>
      <c r="H53" s="25" t="s">
        <v>365</v>
      </c>
      <c r="I53" s="1"/>
      <c r="J53" s="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</row>
    <row r="54" spans="2:101" ht="22.5" customHeight="1">
      <c r="B54" s="14" t="s">
        <v>158</v>
      </c>
      <c r="C54" s="16"/>
      <c r="D54" s="31">
        <v>10000</v>
      </c>
      <c r="E54" s="19" t="s">
        <v>197</v>
      </c>
      <c r="F54" s="14" t="s">
        <v>165</v>
      </c>
      <c r="G54" s="12" t="s">
        <v>19</v>
      </c>
      <c r="H54" s="12"/>
      <c r="I54" s="1"/>
      <c r="J54" s="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</row>
    <row r="55" spans="2:101" ht="22.5" customHeight="1">
      <c r="B55" s="14" t="s">
        <v>158</v>
      </c>
      <c r="C55" s="16"/>
      <c r="D55" s="31">
        <v>10000</v>
      </c>
      <c r="E55" s="19" t="s">
        <v>198</v>
      </c>
      <c r="F55" s="14" t="s">
        <v>166</v>
      </c>
      <c r="G55" s="12" t="s">
        <v>19</v>
      </c>
      <c r="H55" s="12"/>
      <c r="I55" s="1"/>
      <c r="J55" s="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</row>
    <row r="56" spans="2:101" ht="19.5" customHeight="1">
      <c r="B56" s="14" t="s">
        <v>290</v>
      </c>
      <c r="C56" s="16"/>
      <c r="D56" s="31">
        <v>10000</v>
      </c>
      <c r="E56" s="19" t="s">
        <v>304</v>
      </c>
      <c r="F56" s="14" t="s">
        <v>301</v>
      </c>
      <c r="G56" s="12" t="s">
        <v>19</v>
      </c>
      <c r="H56" s="12"/>
      <c r="I56" s="1"/>
      <c r="J56" s="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</row>
    <row r="57" spans="2:101" ht="15.75" customHeight="1">
      <c r="B57" s="14" t="s">
        <v>290</v>
      </c>
      <c r="C57" s="16"/>
      <c r="D57" s="31">
        <v>10000</v>
      </c>
      <c r="E57" s="19" t="s">
        <v>305</v>
      </c>
      <c r="F57" s="14" t="s">
        <v>302</v>
      </c>
      <c r="G57" s="12" t="s">
        <v>19</v>
      </c>
      <c r="H57" s="12"/>
      <c r="I57" s="1"/>
      <c r="J57" s="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</row>
    <row r="58" spans="2:101" ht="19.5" customHeight="1">
      <c r="B58" s="14" t="s">
        <v>290</v>
      </c>
      <c r="C58" s="16"/>
      <c r="D58" s="31">
        <v>10000</v>
      </c>
      <c r="E58" s="19" t="s">
        <v>306</v>
      </c>
      <c r="F58" s="14" t="s">
        <v>303</v>
      </c>
      <c r="G58" s="12" t="s">
        <v>19</v>
      </c>
      <c r="H58" s="12"/>
      <c r="I58" s="1"/>
      <c r="J58" s="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</row>
    <row r="59" spans="2:101" ht="19.5" customHeight="1">
      <c r="B59" s="14" t="s">
        <v>410</v>
      </c>
      <c r="C59" s="16"/>
      <c r="D59" s="31">
        <v>10000</v>
      </c>
      <c r="E59" s="19" t="s">
        <v>425</v>
      </c>
      <c r="F59" s="14" t="s">
        <v>424</v>
      </c>
      <c r="G59" s="12" t="s">
        <v>19</v>
      </c>
      <c r="H59" s="12"/>
      <c r="I59" s="1"/>
      <c r="J59" s="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</row>
    <row r="60" spans="2:101" ht="19.5" customHeight="1">
      <c r="B60" s="14" t="s">
        <v>410</v>
      </c>
      <c r="C60" s="16"/>
      <c r="D60" s="31">
        <v>10000</v>
      </c>
      <c r="E60" s="19" t="s">
        <v>427</v>
      </c>
      <c r="F60" s="14" t="s">
        <v>426</v>
      </c>
      <c r="G60" s="12" t="s">
        <v>19</v>
      </c>
      <c r="H60" s="12"/>
      <c r="I60" s="1"/>
      <c r="J60" s="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</row>
    <row r="61" spans="2:101" ht="15" customHeight="1">
      <c r="B61" s="20" t="s">
        <v>6</v>
      </c>
      <c r="C61" s="20"/>
      <c r="D61" s="30">
        <f>SUM(D50:D60)</f>
        <v>415720</v>
      </c>
      <c r="E61" s="21"/>
      <c r="F61" s="20"/>
      <c r="G61" s="22"/>
      <c r="H61" s="22"/>
      <c r="I61" s="1"/>
      <c r="J61" s="1"/>
      <c r="K61" s="1"/>
      <c r="L61" s="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</row>
    <row r="62" spans="2:101" ht="24.75" customHeight="1">
      <c r="B62" s="12" t="s">
        <v>211</v>
      </c>
      <c r="C62" s="13">
        <v>9.03</v>
      </c>
      <c r="D62" s="27">
        <v>1237952</v>
      </c>
      <c r="E62" s="19" t="s">
        <v>32</v>
      </c>
      <c r="F62" s="25" t="s">
        <v>375</v>
      </c>
      <c r="G62" s="12"/>
      <c r="H62" s="12"/>
      <c r="I62" s="1"/>
      <c r="J62" s="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</row>
    <row r="63" spans="2:101" ht="21.75" customHeight="1">
      <c r="B63" s="12" t="s">
        <v>212</v>
      </c>
      <c r="C63" s="13">
        <v>9.11</v>
      </c>
      <c r="D63" s="27">
        <v>119000</v>
      </c>
      <c r="E63" s="19" t="s">
        <v>70</v>
      </c>
      <c r="F63" s="26" t="s">
        <v>127</v>
      </c>
      <c r="G63" s="13" t="s">
        <v>18</v>
      </c>
      <c r="H63" s="25" t="s">
        <v>269</v>
      </c>
      <c r="I63" s="1"/>
      <c r="J63" s="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</row>
    <row r="64" spans="2:101" ht="22.5" customHeight="1">
      <c r="B64" s="12" t="s">
        <v>213</v>
      </c>
      <c r="C64" s="13">
        <v>6.01</v>
      </c>
      <c r="D64" s="27">
        <v>148454</v>
      </c>
      <c r="E64" s="19" t="s">
        <v>138</v>
      </c>
      <c r="F64" s="25" t="s">
        <v>139</v>
      </c>
      <c r="G64" s="12"/>
      <c r="H64" s="25" t="s">
        <v>267</v>
      </c>
      <c r="I64" s="1"/>
      <c r="J64" s="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</row>
    <row r="65" spans="2:101" ht="21.75" customHeight="1">
      <c r="B65" s="12" t="s">
        <v>214</v>
      </c>
      <c r="C65" s="13">
        <v>9.11</v>
      </c>
      <c r="D65" s="27">
        <v>114000</v>
      </c>
      <c r="E65" s="19" t="s">
        <v>192</v>
      </c>
      <c r="F65" s="26" t="s">
        <v>127</v>
      </c>
      <c r="G65" s="12"/>
      <c r="H65" s="25" t="s">
        <v>407</v>
      </c>
      <c r="I65" s="1"/>
      <c r="J65" s="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</row>
    <row r="66" spans="2:101" ht="31.5" customHeight="1">
      <c r="B66" s="12" t="s">
        <v>273</v>
      </c>
      <c r="C66" s="37">
        <v>4.1</v>
      </c>
      <c r="D66" s="27">
        <v>116245</v>
      </c>
      <c r="E66" s="19" t="s">
        <v>274</v>
      </c>
      <c r="F66" s="26" t="s">
        <v>371</v>
      </c>
      <c r="G66" s="12"/>
      <c r="H66" s="42" t="s">
        <v>18</v>
      </c>
      <c r="I66" s="1"/>
      <c r="J66" s="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</row>
    <row r="67" spans="2:101" ht="22.5" customHeight="1">
      <c r="B67" s="12" t="s">
        <v>215</v>
      </c>
      <c r="C67" s="13">
        <v>8.02</v>
      </c>
      <c r="D67" s="27">
        <v>228294</v>
      </c>
      <c r="E67" s="19" t="s">
        <v>78</v>
      </c>
      <c r="F67" s="25" t="s">
        <v>374</v>
      </c>
      <c r="G67" s="13" t="s">
        <v>18</v>
      </c>
      <c r="H67" s="25" t="s">
        <v>409</v>
      </c>
      <c r="I67" s="1"/>
      <c r="J67" s="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</row>
    <row r="68" spans="2:101" ht="20.25" customHeight="1">
      <c r="B68" s="12" t="s">
        <v>216</v>
      </c>
      <c r="C68" s="13">
        <v>3.01</v>
      </c>
      <c r="D68" s="27">
        <v>71259</v>
      </c>
      <c r="E68" s="19" t="s">
        <v>43</v>
      </c>
      <c r="F68" s="12" t="s">
        <v>372</v>
      </c>
      <c r="G68" s="12" t="s">
        <v>18</v>
      </c>
      <c r="H68" s="25" t="s">
        <v>266</v>
      </c>
      <c r="I68" s="1"/>
      <c r="J68" s="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</row>
    <row r="69" spans="2:101" ht="20.25" customHeight="1">
      <c r="B69" s="12" t="s">
        <v>368</v>
      </c>
      <c r="C69" s="13">
        <v>3.03</v>
      </c>
      <c r="D69" s="27">
        <v>35000</v>
      </c>
      <c r="E69" s="19" t="s">
        <v>369</v>
      </c>
      <c r="F69" s="12" t="s">
        <v>373</v>
      </c>
      <c r="G69" s="12"/>
      <c r="H69" s="25"/>
      <c r="I69" s="1"/>
      <c r="J69" s="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</row>
    <row r="70" spans="2:101" ht="25.5" customHeight="1">
      <c r="B70" s="14" t="s">
        <v>217</v>
      </c>
      <c r="C70" s="13">
        <v>2.09</v>
      </c>
      <c r="D70" s="31">
        <v>137563</v>
      </c>
      <c r="E70" s="19" t="s">
        <v>72</v>
      </c>
      <c r="F70" s="26" t="s">
        <v>79</v>
      </c>
      <c r="G70" s="13" t="s">
        <v>18</v>
      </c>
      <c r="H70" s="25" t="s">
        <v>266</v>
      </c>
      <c r="I70" s="1"/>
      <c r="J70" s="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</row>
    <row r="71" spans="2:101" ht="32.25" customHeight="1">
      <c r="B71" s="14" t="s">
        <v>218</v>
      </c>
      <c r="C71" s="13">
        <v>5.03</v>
      </c>
      <c r="D71" s="31">
        <v>104500</v>
      </c>
      <c r="E71" s="19" t="s">
        <v>81</v>
      </c>
      <c r="F71" s="26" t="s">
        <v>370</v>
      </c>
      <c r="G71" s="13" t="s">
        <v>18</v>
      </c>
      <c r="H71" s="25" t="s">
        <v>357</v>
      </c>
      <c r="I71" s="1"/>
      <c r="J71" s="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</row>
    <row r="72" spans="2:101" ht="25.5" customHeight="1">
      <c r="B72" s="14" t="s">
        <v>376</v>
      </c>
      <c r="C72" s="13">
        <v>9.11</v>
      </c>
      <c r="D72" s="75">
        <v>175000</v>
      </c>
      <c r="E72" s="19" t="s">
        <v>377</v>
      </c>
      <c r="F72" s="26" t="s">
        <v>127</v>
      </c>
      <c r="G72" s="13"/>
      <c r="H72" s="12"/>
      <c r="I72" s="1"/>
      <c r="J72" s="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</row>
    <row r="73" spans="2:101" ht="18" customHeight="1">
      <c r="B73" s="12" t="s">
        <v>167</v>
      </c>
      <c r="C73" s="13"/>
      <c r="D73" s="64">
        <v>10000</v>
      </c>
      <c r="E73" s="65" t="s">
        <v>172</v>
      </c>
      <c r="F73" s="12" t="s">
        <v>168</v>
      </c>
      <c r="G73" s="12" t="s">
        <v>19</v>
      </c>
      <c r="H73" s="12"/>
      <c r="I73" s="1"/>
      <c r="J73" s="1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</row>
    <row r="74" spans="2:101" ht="21" customHeight="1">
      <c r="B74" s="12" t="s">
        <v>167</v>
      </c>
      <c r="C74" s="13"/>
      <c r="D74" s="64">
        <v>10000</v>
      </c>
      <c r="E74" s="65" t="s">
        <v>171</v>
      </c>
      <c r="F74" s="12" t="s">
        <v>169</v>
      </c>
      <c r="G74" s="12" t="s">
        <v>19</v>
      </c>
      <c r="H74" s="12"/>
      <c r="I74" s="1"/>
      <c r="J74" s="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</row>
    <row r="75" spans="2:101" ht="21" customHeight="1">
      <c r="B75" s="12" t="s">
        <v>167</v>
      </c>
      <c r="C75" s="13"/>
      <c r="D75" s="64">
        <v>10000</v>
      </c>
      <c r="E75" s="65" t="s">
        <v>81</v>
      </c>
      <c r="F75" s="12" t="s">
        <v>170</v>
      </c>
      <c r="G75" s="12" t="s">
        <v>19</v>
      </c>
      <c r="H75" s="12"/>
      <c r="I75" s="1"/>
      <c r="J75" s="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</row>
    <row r="76" spans="2:101" ht="21" customHeight="1">
      <c r="B76" s="12" t="s">
        <v>167</v>
      </c>
      <c r="C76" s="13"/>
      <c r="D76" s="64">
        <v>10000</v>
      </c>
      <c r="E76" s="65" t="s">
        <v>199</v>
      </c>
      <c r="F76" s="12" t="s">
        <v>188</v>
      </c>
      <c r="G76" s="12" t="s">
        <v>19</v>
      </c>
      <c r="H76" s="12"/>
      <c r="I76" s="1"/>
      <c r="J76" s="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</row>
    <row r="77" spans="2:101" ht="30.75" customHeight="1">
      <c r="B77" s="12" t="s">
        <v>185</v>
      </c>
      <c r="C77" s="13"/>
      <c r="D77" s="64">
        <v>125000</v>
      </c>
      <c r="E77" s="65" t="s">
        <v>187</v>
      </c>
      <c r="F77" s="12" t="s">
        <v>186</v>
      </c>
      <c r="G77" s="12" t="s">
        <v>21</v>
      </c>
      <c r="H77" s="12"/>
      <c r="I77" s="1"/>
      <c r="J77" s="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</row>
    <row r="78" spans="2:101" ht="21.75" customHeight="1">
      <c r="B78" s="12" t="s">
        <v>290</v>
      </c>
      <c r="C78" s="13"/>
      <c r="D78" s="64">
        <v>10000</v>
      </c>
      <c r="E78" s="65" t="s">
        <v>309</v>
      </c>
      <c r="F78" s="12" t="s">
        <v>307</v>
      </c>
      <c r="G78" s="12" t="s">
        <v>19</v>
      </c>
      <c r="H78" s="12"/>
      <c r="I78" s="1"/>
      <c r="J78" s="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</row>
    <row r="79" spans="2:101" ht="21.75" customHeight="1">
      <c r="B79" s="12" t="s">
        <v>290</v>
      </c>
      <c r="C79" s="13"/>
      <c r="D79" s="27">
        <v>10000</v>
      </c>
      <c r="E79" s="65" t="s">
        <v>310</v>
      </c>
      <c r="F79" s="12" t="s">
        <v>311</v>
      </c>
      <c r="G79" s="12" t="s">
        <v>19</v>
      </c>
      <c r="H79" s="12"/>
      <c r="I79" s="1"/>
      <c r="J79" s="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</row>
    <row r="80" spans="2:101" ht="21.75" customHeight="1">
      <c r="B80" s="12" t="s">
        <v>290</v>
      </c>
      <c r="C80" s="13"/>
      <c r="D80" s="27">
        <v>10000</v>
      </c>
      <c r="E80" s="65" t="s">
        <v>312</v>
      </c>
      <c r="F80" s="12" t="s">
        <v>308</v>
      </c>
      <c r="G80" s="12" t="s">
        <v>19</v>
      </c>
      <c r="H80" s="12"/>
      <c r="I80" s="1"/>
      <c r="J80" s="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</row>
    <row r="81" spans="2:101" ht="24" customHeight="1">
      <c r="B81" s="12" t="s">
        <v>290</v>
      </c>
      <c r="C81" s="13"/>
      <c r="D81" s="27">
        <v>10000</v>
      </c>
      <c r="E81" s="65" t="s">
        <v>314</v>
      </c>
      <c r="F81" s="25" t="s">
        <v>313</v>
      </c>
      <c r="G81" s="12" t="s">
        <v>19</v>
      </c>
      <c r="H81" s="12"/>
      <c r="I81" s="1"/>
      <c r="J81" s="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</row>
    <row r="82" spans="2:101" ht="24" customHeight="1">
      <c r="B82" s="78" t="s">
        <v>410</v>
      </c>
      <c r="C82" s="80"/>
      <c r="D82" s="81">
        <v>10000</v>
      </c>
      <c r="E82" s="65" t="s">
        <v>429</v>
      </c>
      <c r="F82" s="25" t="s">
        <v>428</v>
      </c>
      <c r="G82" s="12" t="s">
        <v>19</v>
      </c>
      <c r="H82" s="12"/>
      <c r="I82" s="1"/>
      <c r="J82" s="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</row>
    <row r="83" spans="2:101" ht="24" customHeight="1">
      <c r="B83" s="76" t="s">
        <v>410</v>
      </c>
      <c r="C83" s="41"/>
      <c r="D83" s="47">
        <v>10000</v>
      </c>
      <c r="E83" s="65" t="s">
        <v>431</v>
      </c>
      <c r="F83" s="25" t="s">
        <v>430</v>
      </c>
      <c r="G83" s="12" t="s">
        <v>19</v>
      </c>
      <c r="H83" s="12"/>
      <c r="I83" s="1"/>
      <c r="J83" s="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</row>
    <row r="84" spans="2:101" ht="21.75" customHeight="1">
      <c r="B84" s="76" t="s">
        <v>410</v>
      </c>
      <c r="C84" s="41"/>
      <c r="D84" s="47">
        <v>10000</v>
      </c>
      <c r="E84" s="65" t="s">
        <v>274</v>
      </c>
      <c r="F84" s="12" t="s">
        <v>432</v>
      </c>
      <c r="G84" s="12" t="s">
        <v>19</v>
      </c>
      <c r="H84" s="12"/>
      <c r="I84" s="1"/>
      <c r="J84" s="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</row>
    <row r="85" spans="2:101" ht="21.75" customHeight="1">
      <c r="B85" s="76" t="s">
        <v>410</v>
      </c>
      <c r="C85" s="29"/>
      <c r="D85" s="47">
        <v>10000</v>
      </c>
      <c r="E85" s="65" t="s">
        <v>434</v>
      </c>
      <c r="F85" s="25" t="s">
        <v>433</v>
      </c>
      <c r="G85" s="12" t="s">
        <v>19</v>
      </c>
      <c r="H85" s="12"/>
      <c r="I85" s="1"/>
      <c r="J85" s="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</row>
    <row r="86" spans="1:101" ht="24" customHeight="1">
      <c r="A86" s="77" t="s">
        <v>18</v>
      </c>
      <c r="B86" s="83" t="s">
        <v>474</v>
      </c>
      <c r="C86" s="34"/>
      <c r="D86" s="27">
        <v>125000</v>
      </c>
      <c r="E86" s="82" t="s">
        <v>476</v>
      </c>
      <c r="F86" s="49" t="s">
        <v>475</v>
      </c>
      <c r="G86" s="35" t="s">
        <v>21</v>
      </c>
      <c r="H86" s="35"/>
      <c r="I86" s="1"/>
      <c r="J86" s="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</row>
    <row r="87" spans="2:101" ht="15" customHeight="1">
      <c r="B87" s="28" t="s">
        <v>7</v>
      </c>
      <c r="C87" s="28"/>
      <c r="D87" s="50">
        <f>SUM(D62:D86)</f>
        <v>2857267</v>
      </c>
      <c r="E87" s="51"/>
      <c r="F87" s="28"/>
      <c r="G87" s="22"/>
      <c r="H87" s="22"/>
      <c r="I87" s="1"/>
      <c r="J87" s="1"/>
      <c r="K87" s="1"/>
      <c r="L87" s="1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</row>
    <row r="88" spans="2:101" ht="29.25" customHeight="1">
      <c r="B88" s="40" t="s">
        <v>219</v>
      </c>
      <c r="C88" s="16">
        <v>6.01</v>
      </c>
      <c r="D88" s="31">
        <v>30000</v>
      </c>
      <c r="E88" s="19" t="s">
        <v>31</v>
      </c>
      <c r="F88" s="14" t="s">
        <v>379</v>
      </c>
      <c r="G88" s="12"/>
      <c r="H88" s="12"/>
      <c r="I88" s="1"/>
      <c r="J88" s="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</row>
    <row r="89" spans="2:101" ht="22.5" customHeight="1">
      <c r="B89" s="40" t="s">
        <v>220</v>
      </c>
      <c r="C89" s="16">
        <v>5.01</v>
      </c>
      <c r="D89" s="31">
        <v>95600</v>
      </c>
      <c r="E89" s="19" t="s">
        <v>57</v>
      </c>
      <c r="F89" s="26" t="s">
        <v>193</v>
      </c>
      <c r="G89" s="13" t="s">
        <v>18</v>
      </c>
      <c r="H89" s="25" t="s">
        <v>465</v>
      </c>
      <c r="I89" s="1"/>
      <c r="J89" s="1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</row>
    <row r="90" spans="2:101" ht="23.25" customHeight="1">
      <c r="B90" s="38" t="s">
        <v>221</v>
      </c>
      <c r="C90" s="13">
        <v>8.09</v>
      </c>
      <c r="D90" s="27">
        <v>126580</v>
      </c>
      <c r="E90" s="19" t="s">
        <v>30</v>
      </c>
      <c r="F90" s="14" t="s">
        <v>379</v>
      </c>
      <c r="G90" s="12"/>
      <c r="H90" s="25" t="s">
        <v>270</v>
      </c>
      <c r="I90" s="1"/>
      <c r="J90" s="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</row>
    <row r="91" spans="2:101" ht="21" customHeight="1">
      <c r="B91" s="38" t="s">
        <v>222</v>
      </c>
      <c r="C91" s="13">
        <v>4.07</v>
      </c>
      <c r="D91" s="27">
        <v>199512</v>
      </c>
      <c r="E91" s="19" t="s">
        <v>82</v>
      </c>
      <c r="F91" s="25" t="s">
        <v>128</v>
      </c>
      <c r="G91" s="13" t="s">
        <v>18</v>
      </c>
      <c r="H91" s="12"/>
      <c r="I91" s="1"/>
      <c r="J91" s="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</row>
    <row r="92" spans="2:101" ht="21.75" customHeight="1">
      <c r="B92" s="40" t="s">
        <v>223</v>
      </c>
      <c r="C92" s="16">
        <v>5.01</v>
      </c>
      <c r="D92" s="31">
        <v>135600</v>
      </c>
      <c r="E92" s="39" t="s">
        <v>94</v>
      </c>
      <c r="F92" s="14" t="s">
        <v>50</v>
      </c>
      <c r="G92" s="34" t="s">
        <v>18</v>
      </c>
      <c r="H92" s="12"/>
      <c r="I92" s="1"/>
      <c r="J92" s="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</row>
    <row r="93" spans="2:101" ht="21.75" customHeight="1">
      <c r="B93" s="40" t="s">
        <v>224</v>
      </c>
      <c r="C93" s="16">
        <v>2.03</v>
      </c>
      <c r="D93" s="31">
        <v>134899</v>
      </c>
      <c r="E93" s="39" t="s">
        <v>140</v>
      </c>
      <c r="F93" s="12" t="s">
        <v>59</v>
      </c>
      <c r="G93" s="34"/>
      <c r="H93" s="12"/>
      <c r="I93" s="1"/>
      <c r="J93" s="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</row>
    <row r="94" spans="2:101" ht="21" customHeight="1">
      <c r="B94" s="38" t="s">
        <v>225</v>
      </c>
      <c r="C94" s="33" t="s">
        <v>83</v>
      </c>
      <c r="D94" s="27">
        <v>88476</v>
      </c>
      <c r="E94" s="19" t="s">
        <v>58</v>
      </c>
      <c r="F94" s="12" t="s">
        <v>59</v>
      </c>
      <c r="G94" s="13" t="s">
        <v>18</v>
      </c>
      <c r="H94" s="25" t="s">
        <v>263</v>
      </c>
      <c r="I94" s="1"/>
      <c r="J94" s="1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</row>
    <row r="95" spans="2:101" ht="24.75" customHeight="1">
      <c r="B95" s="38" t="s">
        <v>226</v>
      </c>
      <c r="C95" s="37">
        <v>2.04</v>
      </c>
      <c r="D95" s="27">
        <v>173733</v>
      </c>
      <c r="E95" s="19" t="s">
        <v>44</v>
      </c>
      <c r="F95" s="12" t="s">
        <v>380</v>
      </c>
      <c r="G95" s="12" t="s">
        <v>18</v>
      </c>
      <c r="H95" s="25" t="s">
        <v>269</v>
      </c>
      <c r="I95" s="1"/>
      <c r="J95" s="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</row>
    <row r="96" spans="2:101" ht="22.5" customHeight="1">
      <c r="B96" s="38" t="s">
        <v>227</v>
      </c>
      <c r="C96" s="37">
        <v>10.04</v>
      </c>
      <c r="D96" s="27">
        <v>50000</v>
      </c>
      <c r="E96" s="19" t="s">
        <v>141</v>
      </c>
      <c r="F96" s="12" t="s">
        <v>59</v>
      </c>
      <c r="G96" s="12"/>
      <c r="H96" s="25" t="s">
        <v>268</v>
      </c>
      <c r="I96" s="1"/>
      <c r="J96" s="1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</row>
    <row r="97" spans="2:101" ht="23.25" customHeight="1">
      <c r="B97" s="38" t="s">
        <v>228</v>
      </c>
      <c r="C97" s="13">
        <v>3.01</v>
      </c>
      <c r="D97" s="27">
        <v>87500</v>
      </c>
      <c r="E97" s="19" t="s">
        <v>80</v>
      </c>
      <c r="F97" s="25" t="s">
        <v>129</v>
      </c>
      <c r="G97" s="13" t="s">
        <v>18</v>
      </c>
      <c r="H97" s="12"/>
      <c r="I97" s="1"/>
      <c r="J97" s="1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</row>
    <row r="98" spans="2:101" ht="23.25" customHeight="1">
      <c r="B98" s="44" t="s">
        <v>481</v>
      </c>
      <c r="C98" s="41">
        <v>10.01</v>
      </c>
      <c r="D98" s="47">
        <v>145217</v>
      </c>
      <c r="E98" s="43" t="s">
        <v>436</v>
      </c>
      <c r="F98" s="12" t="s">
        <v>59</v>
      </c>
      <c r="G98" s="13"/>
      <c r="H98" s="34" t="s">
        <v>462</v>
      </c>
      <c r="I98" s="1"/>
      <c r="J98" s="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</row>
    <row r="99" spans="2:101" ht="23.25" customHeight="1">
      <c r="B99" s="38" t="s">
        <v>378</v>
      </c>
      <c r="C99" s="41">
        <v>5.02</v>
      </c>
      <c r="D99" s="47">
        <v>70372</v>
      </c>
      <c r="E99" s="43" t="s">
        <v>60</v>
      </c>
      <c r="F99" s="66" t="s">
        <v>387</v>
      </c>
      <c r="G99" s="13"/>
      <c r="H99" s="12"/>
      <c r="I99" s="1"/>
      <c r="J99" s="1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</row>
    <row r="100" spans="2:101" ht="27" customHeight="1">
      <c r="B100" s="38" t="s">
        <v>281</v>
      </c>
      <c r="C100" s="41" t="s">
        <v>282</v>
      </c>
      <c r="D100" s="47">
        <v>200000</v>
      </c>
      <c r="E100" s="43" t="s">
        <v>283</v>
      </c>
      <c r="F100" s="66" t="s">
        <v>51</v>
      </c>
      <c r="G100" s="13"/>
      <c r="H100" s="15" t="s">
        <v>18</v>
      </c>
      <c r="I100" s="1"/>
      <c r="J100" s="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</row>
    <row r="101" spans="2:101" ht="25.5" customHeight="1">
      <c r="B101" s="52" t="s">
        <v>158</v>
      </c>
      <c r="C101" s="13"/>
      <c r="D101" s="27">
        <v>10000</v>
      </c>
      <c r="E101" s="65" t="s">
        <v>175</v>
      </c>
      <c r="F101" s="25" t="s">
        <v>388</v>
      </c>
      <c r="G101" s="12" t="s">
        <v>19</v>
      </c>
      <c r="H101" s="12"/>
      <c r="I101" s="1"/>
      <c r="J101" s="1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</row>
    <row r="102" spans="2:101" ht="18.75" customHeight="1">
      <c r="B102" s="52" t="s">
        <v>158</v>
      </c>
      <c r="C102" s="13"/>
      <c r="D102" s="27">
        <v>10000</v>
      </c>
      <c r="E102" s="65" t="s">
        <v>200</v>
      </c>
      <c r="F102" s="25" t="s">
        <v>173</v>
      </c>
      <c r="G102" s="12" t="s">
        <v>19</v>
      </c>
      <c r="H102" s="12"/>
      <c r="I102" s="1"/>
      <c r="J102" s="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</row>
    <row r="103" spans="2:101" ht="17.25" customHeight="1">
      <c r="B103" s="52" t="s">
        <v>158</v>
      </c>
      <c r="C103" s="13"/>
      <c r="D103" s="27">
        <v>10000</v>
      </c>
      <c r="E103" s="65" t="s">
        <v>201</v>
      </c>
      <c r="F103" s="25" t="s">
        <v>174</v>
      </c>
      <c r="G103" s="12" t="s">
        <v>19</v>
      </c>
      <c r="H103" s="12"/>
      <c r="I103" s="1"/>
      <c r="J103" s="1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</row>
    <row r="104" spans="2:101" ht="16.5" customHeight="1">
      <c r="B104" s="52" t="s">
        <v>290</v>
      </c>
      <c r="C104" s="13"/>
      <c r="D104" s="27">
        <v>10000</v>
      </c>
      <c r="E104" s="65" t="s">
        <v>316</v>
      </c>
      <c r="F104" s="25" t="s">
        <v>315</v>
      </c>
      <c r="G104" s="12" t="s">
        <v>19</v>
      </c>
      <c r="H104" s="12"/>
      <c r="I104" s="1"/>
      <c r="J104" s="1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</row>
    <row r="105" spans="2:101" ht="24.75" customHeight="1">
      <c r="B105" s="52" t="s">
        <v>290</v>
      </c>
      <c r="C105" s="13"/>
      <c r="D105" s="27">
        <v>10000</v>
      </c>
      <c r="E105" s="65" t="s">
        <v>317</v>
      </c>
      <c r="F105" s="25" t="s">
        <v>389</v>
      </c>
      <c r="G105" s="12" t="s">
        <v>19</v>
      </c>
      <c r="H105" s="12"/>
      <c r="I105" s="1"/>
      <c r="J105" s="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</row>
    <row r="106" spans="2:101" ht="24.75" customHeight="1">
      <c r="B106" s="52" t="s">
        <v>410</v>
      </c>
      <c r="C106" s="13"/>
      <c r="D106" s="27">
        <v>10000</v>
      </c>
      <c r="E106" s="65" t="s">
        <v>436</v>
      </c>
      <c r="F106" s="25" t="s">
        <v>435</v>
      </c>
      <c r="G106" s="12" t="s">
        <v>19</v>
      </c>
      <c r="H106" s="12"/>
      <c r="I106" s="1"/>
      <c r="J106" s="1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</row>
    <row r="107" spans="2:101" ht="29.25" customHeight="1">
      <c r="B107" s="84" t="s">
        <v>470</v>
      </c>
      <c r="C107" s="85">
        <v>10.04</v>
      </c>
      <c r="D107" s="64">
        <v>5000</v>
      </c>
      <c r="E107" s="19" t="s">
        <v>472</v>
      </c>
      <c r="F107" s="25" t="s">
        <v>477</v>
      </c>
      <c r="G107" s="78" t="s">
        <v>464</v>
      </c>
      <c r="H107" s="88"/>
      <c r="I107" s="1"/>
      <c r="J107" s="1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</row>
    <row r="108" spans="2:101" ht="15" customHeight="1">
      <c r="B108" s="20" t="s">
        <v>8</v>
      </c>
      <c r="C108" s="28"/>
      <c r="D108" s="50">
        <f>SUM(D88:D107)</f>
        <v>1602489</v>
      </c>
      <c r="E108" s="51"/>
      <c r="F108" s="28"/>
      <c r="G108" s="22"/>
      <c r="H108" s="22"/>
      <c r="I108" s="1"/>
      <c r="J108" s="1"/>
      <c r="K108" s="1"/>
      <c r="L108" s="1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</row>
    <row r="109" spans="2:101" ht="21.75" customHeight="1">
      <c r="B109" s="14" t="s">
        <v>229</v>
      </c>
      <c r="C109" s="16">
        <v>5.04</v>
      </c>
      <c r="D109" s="31">
        <v>114617</v>
      </c>
      <c r="E109" s="19" t="s">
        <v>39</v>
      </c>
      <c r="F109" s="26" t="s">
        <v>52</v>
      </c>
      <c r="G109" s="12"/>
      <c r="H109" s="12"/>
      <c r="I109" s="1"/>
      <c r="J109" s="1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</row>
    <row r="110" spans="2:101" ht="23.25" customHeight="1">
      <c r="B110" s="14" t="s">
        <v>230</v>
      </c>
      <c r="C110" s="16">
        <v>8.12</v>
      </c>
      <c r="D110" s="31">
        <v>118910</v>
      </c>
      <c r="E110" s="19" t="s">
        <v>142</v>
      </c>
      <c r="F110" s="26" t="s">
        <v>381</v>
      </c>
      <c r="G110" s="34" t="s">
        <v>18</v>
      </c>
      <c r="H110" s="25" t="s">
        <v>266</v>
      </c>
      <c r="I110" s="1"/>
      <c r="J110" s="1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</row>
    <row r="111" spans="2:101" ht="20.25" customHeight="1">
      <c r="B111" s="14" t="s">
        <v>231</v>
      </c>
      <c r="C111" s="16">
        <v>5.02</v>
      </c>
      <c r="D111" s="31">
        <v>54963</v>
      </c>
      <c r="E111" s="19" t="s">
        <v>60</v>
      </c>
      <c r="F111" s="14" t="s">
        <v>61</v>
      </c>
      <c r="G111" s="13" t="s">
        <v>18</v>
      </c>
      <c r="H111" s="25" t="s">
        <v>271</v>
      </c>
      <c r="I111" s="1"/>
      <c r="J111" s="1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</row>
    <row r="112" spans="2:101" ht="25.5" customHeight="1">
      <c r="B112" s="14" t="s">
        <v>232</v>
      </c>
      <c r="C112" s="32">
        <v>6.1</v>
      </c>
      <c r="D112" s="31">
        <v>107000</v>
      </c>
      <c r="E112" s="19" t="s">
        <v>103</v>
      </c>
      <c r="F112" s="14" t="s">
        <v>130</v>
      </c>
      <c r="G112" s="34" t="s">
        <v>18</v>
      </c>
      <c r="H112" s="12"/>
      <c r="I112" s="1"/>
      <c r="J112" s="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</row>
    <row r="113" spans="2:101" ht="25.5" customHeight="1">
      <c r="B113" s="17" t="s">
        <v>339</v>
      </c>
      <c r="C113" s="32">
        <v>2.06</v>
      </c>
      <c r="D113" s="31">
        <v>102900</v>
      </c>
      <c r="E113" s="19" t="s">
        <v>340</v>
      </c>
      <c r="F113" s="14" t="s">
        <v>130</v>
      </c>
      <c r="G113" s="34" t="s">
        <v>18</v>
      </c>
      <c r="H113" s="34" t="s">
        <v>462</v>
      </c>
      <c r="I113" s="1"/>
      <c r="J113" s="1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</row>
    <row r="114" spans="2:101" ht="25.5" customHeight="1">
      <c r="B114" s="14" t="s">
        <v>382</v>
      </c>
      <c r="C114" s="32">
        <v>1.08</v>
      </c>
      <c r="D114" s="31">
        <v>33100</v>
      </c>
      <c r="E114" s="19" t="s">
        <v>384</v>
      </c>
      <c r="F114" s="14" t="s">
        <v>383</v>
      </c>
      <c r="G114" s="34"/>
      <c r="H114" s="34"/>
      <c r="I114" s="1"/>
      <c r="J114" s="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</row>
    <row r="115" spans="2:101" ht="25.5" customHeight="1">
      <c r="B115" s="17" t="s">
        <v>487</v>
      </c>
      <c r="C115" s="32">
        <v>6.08</v>
      </c>
      <c r="D115" s="31">
        <v>95000</v>
      </c>
      <c r="E115" s="19" t="s">
        <v>488</v>
      </c>
      <c r="F115" s="26" t="s">
        <v>489</v>
      </c>
      <c r="G115" s="34"/>
      <c r="H115" s="34" t="s">
        <v>462</v>
      </c>
      <c r="I115" s="1"/>
      <c r="J115" s="1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</row>
    <row r="116" spans="2:101" ht="15" customHeight="1">
      <c r="B116" s="20" t="s">
        <v>9</v>
      </c>
      <c r="C116" s="20"/>
      <c r="D116" s="30">
        <f>SUM(D109:D115)</f>
        <v>626490</v>
      </c>
      <c r="E116" s="21"/>
      <c r="F116" s="20"/>
      <c r="G116" s="22"/>
      <c r="H116" s="22"/>
      <c r="I116" s="1"/>
      <c r="J116" s="1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</row>
    <row r="117" spans="2:101" ht="22.5" customHeight="1">
      <c r="B117" s="14" t="s">
        <v>233</v>
      </c>
      <c r="C117" s="16">
        <v>5.02</v>
      </c>
      <c r="D117" s="31">
        <v>50000</v>
      </c>
      <c r="E117" s="19" t="s">
        <v>29</v>
      </c>
      <c r="F117" s="26" t="s">
        <v>391</v>
      </c>
      <c r="G117" s="12"/>
      <c r="H117" s="25" t="s">
        <v>267</v>
      </c>
      <c r="I117" s="1"/>
      <c r="J117" s="1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</row>
    <row r="118" spans="2:101" ht="21.75" customHeight="1">
      <c r="B118" s="14" t="s">
        <v>234</v>
      </c>
      <c r="C118" s="16">
        <v>8.05</v>
      </c>
      <c r="D118" s="31">
        <v>130202</v>
      </c>
      <c r="E118" s="19" t="s">
        <v>45</v>
      </c>
      <c r="F118" s="26" t="s">
        <v>392</v>
      </c>
      <c r="G118" s="15" t="s">
        <v>18</v>
      </c>
      <c r="H118" s="25" t="s">
        <v>334</v>
      </c>
      <c r="I118" s="1"/>
      <c r="J118" s="1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</row>
    <row r="119" spans="2:101" ht="23.25" customHeight="1">
      <c r="B119" s="14" t="s">
        <v>235</v>
      </c>
      <c r="C119" s="16">
        <v>1.08</v>
      </c>
      <c r="D119" s="31">
        <v>154003</v>
      </c>
      <c r="E119" s="19" t="s">
        <v>62</v>
      </c>
      <c r="F119" s="26" t="s">
        <v>392</v>
      </c>
      <c r="G119" s="13" t="s">
        <v>18</v>
      </c>
      <c r="H119" s="25" t="s">
        <v>334</v>
      </c>
      <c r="I119" s="1"/>
      <c r="J119" s="1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</row>
    <row r="120" spans="2:101" ht="23.25" customHeight="1">
      <c r="B120" s="48" t="s">
        <v>236</v>
      </c>
      <c r="C120" s="56">
        <v>6.08</v>
      </c>
      <c r="D120" s="57">
        <v>193132</v>
      </c>
      <c r="E120" s="54" t="s">
        <v>84</v>
      </c>
      <c r="F120" s="26" t="s">
        <v>392</v>
      </c>
      <c r="G120" s="13" t="s">
        <v>18</v>
      </c>
      <c r="H120" s="12"/>
      <c r="I120" s="1"/>
      <c r="J120" s="1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</row>
    <row r="121" spans="2:101" ht="23.25" customHeight="1">
      <c r="B121" s="48" t="s">
        <v>385</v>
      </c>
      <c r="C121" s="56">
        <v>4.02</v>
      </c>
      <c r="D121" s="57">
        <v>118934</v>
      </c>
      <c r="E121" s="54" t="s">
        <v>393</v>
      </c>
      <c r="F121" s="26" t="s">
        <v>392</v>
      </c>
      <c r="G121" s="13"/>
      <c r="H121" s="12"/>
      <c r="I121" s="1"/>
      <c r="J121" s="1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</row>
    <row r="122" spans="1:101" ht="22.5" customHeight="1">
      <c r="A122" s="61"/>
      <c r="B122" s="14" t="s">
        <v>237</v>
      </c>
      <c r="C122" s="16">
        <v>4.07</v>
      </c>
      <c r="D122" s="31">
        <v>168236</v>
      </c>
      <c r="E122" s="19" t="s">
        <v>46</v>
      </c>
      <c r="F122" s="14" t="s">
        <v>390</v>
      </c>
      <c r="G122" s="12" t="s">
        <v>18</v>
      </c>
      <c r="H122" s="25" t="s">
        <v>350</v>
      </c>
      <c r="I122" s="1"/>
      <c r="J122" s="1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</row>
    <row r="123" spans="1:101" ht="22.5" customHeight="1">
      <c r="A123" s="61"/>
      <c r="B123" s="14" t="s">
        <v>238</v>
      </c>
      <c r="C123" s="16">
        <v>1.05</v>
      </c>
      <c r="D123" s="31">
        <v>175311</v>
      </c>
      <c r="E123" s="19" t="s">
        <v>85</v>
      </c>
      <c r="F123" s="26" t="s">
        <v>391</v>
      </c>
      <c r="G123" s="13" t="s">
        <v>18</v>
      </c>
      <c r="H123" s="12"/>
      <c r="I123" s="1"/>
      <c r="J123" s="1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</row>
    <row r="124" spans="1:101" ht="22.5" customHeight="1">
      <c r="A124" s="61"/>
      <c r="B124" s="17" t="s">
        <v>343</v>
      </c>
      <c r="C124" s="16" t="s">
        <v>347</v>
      </c>
      <c r="D124" s="31">
        <v>134624</v>
      </c>
      <c r="E124" s="19" t="s">
        <v>344</v>
      </c>
      <c r="F124" s="14" t="s">
        <v>390</v>
      </c>
      <c r="G124" s="13"/>
      <c r="H124" s="34" t="s">
        <v>462</v>
      </c>
      <c r="I124" s="1"/>
      <c r="J124" s="1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</row>
    <row r="125" spans="1:101" ht="21.75" customHeight="1">
      <c r="A125" s="61"/>
      <c r="B125" s="38" t="s">
        <v>239</v>
      </c>
      <c r="C125" s="37">
        <v>4.1</v>
      </c>
      <c r="D125" s="27">
        <v>121228</v>
      </c>
      <c r="E125" s="62" t="s">
        <v>95</v>
      </c>
      <c r="F125" s="14" t="s">
        <v>390</v>
      </c>
      <c r="G125" s="34" t="s">
        <v>18</v>
      </c>
      <c r="H125" s="12"/>
      <c r="I125" s="1"/>
      <c r="J125" s="1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</row>
    <row r="126" spans="1:101" ht="21.75" customHeight="1">
      <c r="A126" s="61"/>
      <c r="B126" s="44" t="s">
        <v>342</v>
      </c>
      <c r="C126" s="37">
        <v>5.03</v>
      </c>
      <c r="D126" s="27">
        <v>137757</v>
      </c>
      <c r="E126" s="62" t="s">
        <v>345</v>
      </c>
      <c r="F126" s="14" t="s">
        <v>390</v>
      </c>
      <c r="G126" s="34"/>
      <c r="H126" s="34" t="s">
        <v>462</v>
      </c>
      <c r="I126" s="1"/>
      <c r="J126" s="1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</row>
    <row r="127" spans="1:101" ht="21.75" customHeight="1">
      <c r="A127" s="61"/>
      <c r="B127" s="38" t="s">
        <v>386</v>
      </c>
      <c r="C127" s="37">
        <v>8.04</v>
      </c>
      <c r="D127" s="27">
        <v>199975</v>
      </c>
      <c r="E127" s="62" t="s">
        <v>395</v>
      </c>
      <c r="F127" s="14" t="s">
        <v>390</v>
      </c>
      <c r="G127" s="34"/>
      <c r="H127" s="15"/>
      <c r="I127" s="1"/>
      <c r="J127" s="1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</row>
    <row r="128" spans="1:101" ht="31.5" customHeight="1">
      <c r="A128" s="61"/>
      <c r="B128" s="38" t="s">
        <v>284</v>
      </c>
      <c r="C128" s="37">
        <v>8.11</v>
      </c>
      <c r="D128" s="27">
        <v>93440</v>
      </c>
      <c r="E128" s="63" t="s">
        <v>286</v>
      </c>
      <c r="F128" s="26" t="s">
        <v>391</v>
      </c>
      <c r="G128" s="34"/>
      <c r="H128" s="15" t="s">
        <v>18</v>
      </c>
      <c r="I128" s="1"/>
      <c r="J128" s="1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</row>
    <row r="129" spans="1:101" ht="22.5" customHeight="1">
      <c r="A129" s="61"/>
      <c r="B129" s="14" t="s">
        <v>240</v>
      </c>
      <c r="C129" s="16">
        <v>8.04</v>
      </c>
      <c r="D129" s="31">
        <v>137065</v>
      </c>
      <c r="E129" s="19" t="s">
        <v>89</v>
      </c>
      <c r="F129" s="26" t="s">
        <v>392</v>
      </c>
      <c r="G129" s="13" t="s">
        <v>18</v>
      </c>
      <c r="H129" s="25" t="s">
        <v>334</v>
      </c>
      <c r="I129" s="1"/>
      <c r="J129" s="1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</row>
    <row r="130" spans="1:101" ht="22.5" customHeight="1">
      <c r="A130" s="61"/>
      <c r="B130" s="14" t="s">
        <v>241</v>
      </c>
      <c r="C130" s="16">
        <v>4.03</v>
      </c>
      <c r="D130" s="31">
        <v>1408356</v>
      </c>
      <c r="E130" s="19" t="s">
        <v>108</v>
      </c>
      <c r="F130" s="14" t="s">
        <v>390</v>
      </c>
      <c r="G130" s="34" t="s">
        <v>18</v>
      </c>
      <c r="H130" s="12"/>
      <c r="I130" s="1"/>
      <c r="J130" s="1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</row>
    <row r="131" spans="2:101" ht="22.5" customHeight="1">
      <c r="B131" s="49" t="s">
        <v>285</v>
      </c>
      <c r="C131" s="58">
        <v>4.01</v>
      </c>
      <c r="D131" s="59">
        <v>99311</v>
      </c>
      <c r="E131" s="55" t="s">
        <v>396</v>
      </c>
      <c r="F131" s="26" t="s">
        <v>392</v>
      </c>
      <c r="G131" s="34"/>
      <c r="H131" s="15" t="s">
        <v>18</v>
      </c>
      <c r="I131" s="1"/>
      <c r="J131" s="1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</row>
    <row r="132" spans="2:101" ht="22.5" customHeight="1">
      <c r="B132" s="60" t="s">
        <v>341</v>
      </c>
      <c r="C132" s="58">
        <v>1.08</v>
      </c>
      <c r="D132" s="59">
        <v>99929</v>
      </c>
      <c r="E132" s="55" t="s">
        <v>346</v>
      </c>
      <c r="F132" s="26" t="s">
        <v>392</v>
      </c>
      <c r="G132" s="34"/>
      <c r="H132" s="34" t="s">
        <v>462</v>
      </c>
      <c r="I132" s="1"/>
      <c r="J132" s="1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</row>
    <row r="133" spans="2:101" ht="24" customHeight="1">
      <c r="B133" s="12" t="s">
        <v>158</v>
      </c>
      <c r="C133" s="67"/>
      <c r="D133" s="27">
        <v>10000</v>
      </c>
      <c r="E133" s="68" t="s">
        <v>202</v>
      </c>
      <c r="F133" s="26" t="s">
        <v>176</v>
      </c>
      <c r="G133" s="46" t="s">
        <v>19</v>
      </c>
      <c r="H133" s="12"/>
      <c r="I133" s="1"/>
      <c r="J133" s="1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</row>
    <row r="134" spans="2:101" ht="24" customHeight="1">
      <c r="B134" s="12" t="s">
        <v>158</v>
      </c>
      <c r="C134" s="67"/>
      <c r="D134" s="27">
        <v>10000</v>
      </c>
      <c r="E134" s="68" t="s">
        <v>179</v>
      </c>
      <c r="F134" s="26" t="s">
        <v>177</v>
      </c>
      <c r="G134" s="46" t="s">
        <v>19</v>
      </c>
      <c r="H134" s="12"/>
      <c r="I134" s="1"/>
      <c r="J134" s="1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</row>
    <row r="135" spans="2:101" ht="24" customHeight="1">
      <c r="B135" s="12" t="s">
        <v>158</v>
      </c>
      <c r="C135" s="67"/>
      <c r="D135" s="27">
        <v>10000</v>
      </c>
      <c r="E135" s="68" t="s">
        <v>203</v>
      </c>
      <c r="F135" s="26" t="s">
        <v>178</v>
      </c>
      <c r="G135" s="46" t="s">
        <v>19</v>
      </c>
      <c r="H135" s="12"/>
      <c r="I135" s="1"/>
      <c r="J135" s="1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</row>
    <row r="136" spans="2:101" ht="24" customHeight="1">
      <c r="B136" s="12" t="s">
        <v>158</v>
      </c>
      <c r="C136" s="67"/>
      <c r="D136" s="27">
        <v>10000</v>
      </c>
      <c r="E136" s="72" t="s">
        <v>194</v>
      </c>
      <c r="F136" s="26" t="s">
        <v>180</v>
      </c>
      <c r="G136" s="46" t="s">
        <v>19</v>
      </c>
      <c r="H136" s="12"/>
      <c r="I136" s="1"/>
      <c r="J136" s="1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</row>
    <row r="137" spans="2:101" ht="21" customHeight="1">
      <c r="B137" s="73" t="s">
        <v>290</v>
      </c>
      <c r="C137" s="74"/>
      <c r="D137" s="27">
        <v>10000</v>
      </c>
      <c r="E137" s="72" t="s">
        <v>320</v>
      </c>
      <c r="F137" s="69" t="s">
        <v>318</v>
      </c>
      <c r="G137" s="46" t="s">
        <v>19</v>
      </c>
      <c r="H137" s="12"/>
      <c r="I137" s="1"/>
      <c r="J137" s="1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</row>
    <row r="138" spans="2:101" ht="18" customHeight="1">
      <c r="B138" s="73" t="s">
        <v>290</v>
      </c>
      <c r="C138" s="74"/>
      <c r="D138" s="27">
        <v>10000</v>
      </c>
      <c r="E138" s="72" t="s">
        <v>321</v>
      </c>
      <c r="F138" s="69" t="s">
        <v>319</v>
      </c>
      <c r="G138" s="46" t="s">
        <v>19</v>
      </c>
      <c r="H138" s="12"/>
      <c r="I138" s="1"/>
      <c r="J138" s="1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</row>
    <row r="139" spans="2:101" ht="24" customHeight="1">
      <c r="B139" s="73" t="s">
        <v>290</v>
      </c>
      <c r="C139" s="74"/>
      <c r="D139" s="27">
        <v>10000</v>
      </c>
      <c r="E139" s="72" t="s">
        <v>322</v>
      </c>
      <c r="F139" s="69" t="s">
        <v>404</v>
      </c>
      <c r="G139" s="46" t="s">
        <v>19</v>
      </c>
      <c r="H139" s="12"/>
      <c r="I139" s="1"/>
      <c r="J139" s="1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</row>
    <row r="140" spans="2:101" ht="18" customHeight="1">
      <c r="B140" s="73" t="s">
        <v>410</v>
      </c>
      <c r="C140" s="74"/>
      <c r="D140" s="27">
        <v>10000</v>
      </c>
      <c r="E140" s="72" t="s">
        <v>438</v>
      </c>
      <c r="F140" s="69" t="s">
        <v>437</v>
      </c>
      <c r="G140" s="46" t="s">
        <v>19</v>
      </c>
      <c r="H140" s="12"/>
      <c r="I140" s="1"/>
      <c r="J140" s="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</row>
    <row r="141" spans="2:101" ht="21" customHeight="1">
      <c r="B141" s="73" t="s">
        <v>410</v>
      </c>
      <c r="C141" s="74"/>
      <c r="D141" s="27">
        <v>10000</v>
      </c>
      <c r="E141" s="72" t="s">
        <v>440</v>
      </c>
      <c r="F141" s="69" t="s">
        <v>439</v>
      </c>
      <c r="G141" s="46" t="s">
        <v>19</v>
      </c>
      <c r="H141" s="12"/>
      <c r="I141" s="1"/>
      <c r="J141" s="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</row>
    <row r="142" spans="2:101" ht="21" customHeight="1">
      <c r="B142" s="73" t="s">
        <v>410</v>
      </c>
      <c r="C142" s="74"/>
      <c r="D142" s="27">
        <v>10000</v>
      </c>
      <c r="E142" s="72" t="s">
        <v>442</v>
      </c>
      <c r="F142" s="69" t="s">
        <v>441</v>
      </c>
      <c r="G142" s="46" t="s">
        <v>19</v>
      </c>
      <c r="H142" s="12"/>
      <c r="I142" s="1"/>
      <c r="J142" s="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</row>
    <row r="143" spans="2:101" ht="33.75" customHeight="1">
      <c r="B143" s="83" t="s">
        <v>468</v>
      </c>
      <c r="C143" s="86"/>
      <c r="D143" s="87">
        <v>125000</v>
      </c>
      <c r="E143" s="82" t="s">
        <v>478</v>
      </c>
      <c r="F143" s="49" t="s">
        <v>469</v>
      </c>
      <c r="G143" s="35" t="s">
        <v>21</v>
      </c>
      <c r="H143" s="35"/>
      <c r="I143" s="1"/>
      <c r="J143" s="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</row>
    <row r="144" spans="2:101" ht="15" customHeight="1">
      <c r="B144" s="28" t="s">
        <v>10</v>
      </c>
      <c r="C144" s="28"/>
      <c r="D144" s="50">
        <f>SUM(D117:D143)</f>
        <v>3646503</v>
      </c>
      <c r="E144" s="51"/>
      <c r="F144" s="28"/>
      <c r="G144" s="22"/>
      <c r="H144" s="22"/>
      <c r="I144" s="1"/>
      <c r="J144" s="1"/>
      <c r="K144" s="1"/>
      <c r="L144" s="1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</row>
    <row r="145" spans="2:101" ht="17.25" customHeight="1">
      <c r="B145" s="12" t="s">
        <v>242</v>
      </c>
      <c r="C145" s="37">
        <v>7.07</v>
      </c>
      <c r="D145" s="27">
        <v>69808</v>
      </c>
      <c r="E145" s="19" t="s">
        <v>41</v>
      </c>
      <c r="F145" s="14" t="s">
        <v>394</v>
      </c>
      <c r="G145" s="12"/>
      <c r="H145" s="12"/>
      <c r="I145" s="1"/>
      <c r="J145" s="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</row>
    <row r="146" spans="2:101" ht="24" customHeight="1">
      <c r="B146" s="12" t="s">
        <v>243</v>
      </c>
      <c r="C146" s="13">
        <v>8.05</v>
      </c>
      <c r="D146" s="27">
        <v>179128</v>
      </c>
      <c r="E146" s="19" t="s">
        <v>35</v>
      </c>
      <c r="F146" s="14" t="s">
        <v>394</v>
      </c>
      <c r="G146" s="12"/>
      <c r="H146" s="25" t="s">
        <v>268</v>
      </c>
      <c r="I146" s="1"/>
      <c r="J146" s="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</row>
    <row r="147" spans="2:101" ht="18" customHeight="1">
      <c r="B147" s="12" t="s">
        <v>244</v>
      </c>
      <c r="C147" s="13">
        <v>2.06</v>
      </c>
      <c r="D147" s="27">
        <v>69638</v>
      </c>
      <c r="E147" s="19" t="s">
        <v>36</v>
      </c>
      <c r="F147" s="14" t="s">
        <v>402</v>
      </c>
      <c r="G147" s="12"/>
      <c r="H147" s="12"/>
      <c r="I147" s="1"/>
      <c r="J147" s="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</row>
    <row r="148" spans="2:101" ht="27.75" customHeight="1">
      <c r="B148" s="12" t="s">
        <v>245</v>
      </c>
      <c r="C148" s="13">
        <v>6.09</v>
      </c>
      <c r="D148" s="27">
        <v>117174</v>
      </c>
      <c r="E148" s="19" t="s">
        <v>47</v>
      </c>
      <c r="F148" s="14" t="s">
        <v>394</v>
      </c>
      <c r="G148" s="12"/>
      <c r="H148" s="25" t="s">
        <v>267</v>
      </c>
      <c r="I148" s="1"/>
      <c r="J148" s="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</row>
    <row r="149" spans="2:101" ht="19.5" customHeight="1">
      <c r="B149" s="12" t="s">
        <v>246</v>
      </c>
      <c r="C149" s="13">
        <v>9.02</v>
      </c>
      <c r="D149" s="27">
        <v>192101</v>
      </c>
      <c r="E149" s="19" t="s">
        <v>37</v>
      </c>
      <c r="F149" s="14" t="s">
        <v>394</v>
      </c>
      <c r="G149" s="12"/>
      <c r="H149" s="12"/>
      <c r="I149" s="1"/>
      <c r="J149" s="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</row>
    <row r="150" spans="2:101" ht="21.75" customHeight="1">
      <c r="B150" s="12" t="s">
        <v>247</v>
      </c>
      <c r="C150" s="13">
        <v>9.06</v>
      </c>
      <c r="D150" s="27">
        <v>140685</v>
      </c>
      <c r="E150" s="19" t="s">
        <v>63</v>
      </c>
      <c r="F150" s="14" t="s">
        <v>401</v>
      </c>
      <c r="G150" s="13" t="s">
        <v>18</v>
      </c>
      <c r="H150" s="12"/>
      <c r="I150" s="1"/>
      <c r="J150" s="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</row>
    <row r="151" spans="2:101" ht="24" customHeight="1">
      <c r="B151" s="12" t="s">
        <v>248</v>
      </c>
      <c r="C151" s="37">
        <v>4.1</v>
      </c>
      <c r="D151" s="27">
        <v>85605</v>
      </c>
      <c r="E151" s="19" t="s">
        <v>64</v>
      </c>
      <c r="F151" s="14" t="s">
        <v>401</v>
      </c>
      <c r="G151" s="34"/>
      <c r="H151" s="25" t="s">
        <v>268</v>
      </c>
      <c r="I151" s="1"/>
      <c r="J151" s="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</row>
    <row r="152" spans="2:101" ht="24" customHeight="1">
      <c r="B152" s="12" t="s">
        <v>249</v>
      </c>
      <c r="C152" s="13">
        <v>4.03</v>
      </c>
      <c r="D152" s="27">
        <v>93368</v>
      </c>
      <c r="E152" s="19" t="s">
        <v>86</v>
      </c>
      <c r="F152" s="14" t="s">
        <v>131</v>
      </c>
      <c r="G152" s="13" t="s">
        <v>18</v>
      </c>
      <c r="H152" s="25" t="s">
        <v>466</v>
      </c>
      <c r="I152" s="1"/>
      <c r="J152" s="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</row>
    <row r="153" spans="2:101" ht="26.25" customHeight="1">
      <c r="B153" s="12" t="s">
        <v>250</v>
      </c>
      <c r="C153" s="13">
        <v>4.07</v>
      </c>
      <c r="D153" s="27">
        <v>89463</v>
      </c>
      <c r="E153" s="19" t="s">
        <v>87</v>
      </c>
      <c r="F153" s="14" t="s">
        <v>401</v>
      </c>
      <c r="G153" s="12" t="s">
        <v>18</v>
      </c>
      <c r="H153" s="25" t="s">
        <v>264</v>
      </c>
      <c r="I153" s="1"/>
      <c r="J153" s="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</row>
    <row r="154" spans="2:101" ht="26.25" customHeight="1">
      <c r="B154" s="15" t="s">
        <v>479</v>
      </c>
      <c r="C154" s="13">
        <v>8.03</v>
      </c>
      <c r="D154" s="27">
        <v>143168</v>
      </c>
      <c r="E154" s="19" t="s">
        <v>480</v>
      </c>
      <c r="F154" s="14" t="s">
        <v>402</v>
      </c>
      <c r="G154" s="12"/>
      <c r="H154" s="34" t="s">
        <v>462</v>
      </c>
      <c r="I154" s="1"/>
      <c r="J154" s="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</row>
    <row r="155" spans="2:101" ht="26.25" customHeight="1">
      <c r="B155" s="12" t="s">
        <v>251</v>
      </c>
      <c r="C155" s="13">
        <v>10.07</v>
      </c>
      <c r="D155" s="27">
        <v>167425</v>
      </c>
      <c r="E155" s="19" t="s">
        <v>88</v>
      </c>
      <c r="F155" s="14" t="s">
        <v>401</v>
      </c>
      <c r="G155" s="13" t="s">
        <v>18</v>
      </c>
      <c r="H155" s="12"/>
      <c r="I155" s="1"/>
      <c r="J155" s="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</row>
    <row r="156" spans="2:101" ht="26.25" customHeight="1">
      <c r="B156" s="12" t="s">
        <v>252</v>
      </c>
      <c r="C156" s="13">
        <v>2.02</v>
      </c>
      <c r="D156" s="27">
        <v>180000</v>
      </c>
      <c r="E156" s="19" t="s">
        <v>143</v>
      </c>
      <c r="F156" s="25" t="s">
        <v>144</v>
      </c>
      <c r="G156" s="13"/>
      <c r="H156" s="12"/>
      <c r="I156" s="1"/>
      <c r="J156" s="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</row>
    <row r="157" spans="2:101" ht="24" customHeight="1">
      <c r="B157" s="12" t="s">
        <v>253</v>
      </c>
      <c r="C157" s="13">
        <v>7.05</v>
      </c>
      <c r="D157" s="27">
        <v>152220</v>
      </c>
      <c r="E157" s="19" t="s">
        <v>48</v>
      </c>
      <c r="F157" s="14" t="s">
        <v>402</v>
      </c>
      <c r="G157" s="15" t="s">
        <v>18</v>
      </c>
      <c r="H157" s="25" t="s">
        <v>272</v>
      </c>
      <c r="I157" s="1"/>
      <c r="J157" s="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</row>
    <row r="158" spans="2:101" ht="21.75" customHeight="1">
      <c r="B158" s="12" t="s">
        <v>254</v>
      </c>
      <c r="C158" s="37">
        <v>4.1</v>
      </c>
      <c r="D158" s="64">
        <v>84714</v>
      </c>
      <c r="E158" s="19" t="s">
        <v>65</v>
      </c>
      <c r="F158" s="14" t="s">
        <v>401</v>
      </c>
      <c r="G158" s="13" t="s">
        <v>18</v>
      </c>
      <c r="H158" s="25" t="s">
        <v>271</v>
      </c>
      <c r="I158" s="1"/>
      <c r="J158" s="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</row>
    <row r="159" spans="2:101" ht="21.75" customHeight="1">
      <c r="B159" s="12" t="s">
        <v>99</v>
      </c>
      <c r="C159" s="13">
        <v>5.02</v>
      </c>
      <c r="D159" s="64">
        <v>20000</v>
      </c>
      <c r="E159" s="65" t="s">
        <v>100</v>
      </c>
      <c r="F159" s="25" t="s">
        <v>132</v>
      </c>
      <c r="G159" s="34" t="s">
        <v>18</v>
      </c>
      <c r="H159" s="25" t="s">
        <v>357</v>
      </c>
      <c r="I159" s="1"/>
      <c r="J159" s="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</row>
    <row r="160" spans="2:101" ht="21.75" customHeight="1">
      <c r="B160" s="12" t="s">
        <v>398</v>
      </c>
      <c r="C160" s="13">
        <v>9.09</v>
      </c>
      <c r="D160" s="64">
        <v>200000</v>
      </c>
      <c r="E160" s="65" t="s">
        <v>399</v>
      </c>
      <c r="F160" s="25" t="s">
        <v>403</v>
      </c>
      <c r="G160" s="34"/>
      <c r="H160" s="25"/>
      <c r="I160" s="1"/>
      <c r="J160" s="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</row>
    <row r="161" spans="2:101" ht="21.75" customHeight="1">
      <c r="B161" s="12" t="s">
        <v>104</v>
      </c>
      <c r="C161" s="13">
        <v>4.03</v>
      </c>
      <c r="D161" s="64">
        <v>112829</v>
      </c>
      <c r="E161" s="65" t="s">
        <v>105</v>
      </c>
      <c r="F161" s="14" t="s">
        <v>402</v>
      </c>
      <c r="G161" s="34" t="s">
        <v>18</v>
      </c>
      <c r="H161" s="25" t="s">
        <v>350</v>
      </c>
      <c r="I161" s="1"/>
      <c r="J161" s="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</row>
    <row r="162" spans="2:101" ht="21.75" customHeight="1">
      <c r="B162" s="15" t="s">
        <v>397</v>
      </c>
      <c r="C162" s="13">
        <v>1.03</v>
      </c>
      <c r="D162" s="64">
        <v>177067</v>
      </c>
      <c r="E162" s="65" t="s">
        <v>337</v>
      </c>
      <c r="F162" s="14" t="s">
        <v>394</v>
      </c>
      <c r="G162" s="34"/>
      <c r="H162" s="34" t="s">
        <v>462</v>
      </c>
      <c r="I162" s="1"/>
      <c r="J162" s="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</row>
    <row r="163" spans="2:101" ht="21.75" customHeight="1">
      <c r="B163" s="15" t="s">
        <v>348</v>
      </c>
      <c r="C163" s="13">
        <v>8.01</v>
      </c>
      <c r="D163" s="64">
        <v>135349</v>
      </c>
      <c r="E163" s="65" t="s">
        <v>349</v>
      </c>
      <c r="F163" s="14" t="s">
        <v>402</v>
      </c>
      <c r="G163" s="34"/>
      <c r="H163" s="34" t="s">
        <v>462</v>
      </c>
      <c r="I163" s="1"/>
      <c r="J163" s="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</row>
    <row r="164" spans="2:101" ht="21.75" customHeight="1">
      <c r="B164" s="12" t="s">
        <v>97</v>
      </c>
      <c r="C164" s="37">
        <v>1.04</v>
      </c>
      <c r="D164" s="64">
        <v>297866</v>
      </c>
      <c r="E164" s="62" t="s">
        <v>98</v>
      </c>
      <c r="F164" s="14" t="s">
        <v>401</v>
      </c>
      <c r="G164" s="34"/>
      <c r="H164" s="12"/>
      <c r="I164" s="1"/>
      <c r="J164" s="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</row>
    <row r="165" spans="2:101" ht="21.75" customHeight="1">
      <c r="B165" s="15" t="s">
        <v>459</v>
      </c>
      <c r="C165" s="37">
        <v>9.03</v>
      </c>
      <c r="D165" s="64">
        <v>500000</v>
      </c>
      <c r="E165" s="63" t="s">
        <v>460</v>
      </c>
      <c r="F165" s="26" t="s">
        <v>461</v>
      </c>
      <c r="G165" s="34"/>
      <c r="H165" s="34" t="s">
        <v>462</v>
      </c>
      <c r="I165" s="1"/>
      <c r="J165" s="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</row>
    <row r="166" spans="2:101" ht="21.75" customHeight="1">
      <c r="B166" s="12" t="s">
        <v>167</v>
      </c>
      <c r="C166" s="13"/>
      <c r="D166" s="64">
        <v>10000</v>
      </c>
      <c r="E166" s="65" t="s">
        <v>181</v>
      </c>
      <c r="F166" s="25" t="s">
        <v>265</v>
      </c>
      <c r="G166" s="12" t="s">
        <v>19</v>
      </c>
      <c r="H166" s="12"/>
      <c r="I166" s="1"/>
      <c r="J166" s="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</row>
    <row r="167" spans="2:101" ht="21.75" customHeight="1">
      <c r="B167" s="12" t="s">
        <v>290</v>
      </c>
      <c r="C167" s="13"/>
      <c r="D167" s="64">
        <v>10000</v>
      </c>
      <c r="E167" s="65" t="s">
        <v>324</v>
      </c>
      <c r="F167" s="25" t="s">
        <v>323</v>
      </c>
      <c r="G167" s="12" t="s">
        <v>19</v>
      </c>
      <c r="H167" s="12"/>
      <c r="I167" s="1"/>
      <c r="J167" s="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</row>
    <row r="168" spans="2:101" ht="21.75" customHeight="1">
      <c r="B168" s="12" t="s">
        <v>290</v>
      </c>
      <c r="C168" s="13"/>
      <c r="D168" s="64">
        <v>10000</v>
      </c>
      <c r="E168" s="65" t="s">
        <v>325</v>
      </c>
      <c r="F168" s="25" t="s">
        <v>400</v>
      </c>
      <c r="G168" s="12" t="s">
        <v>19</v>
      </c>
      <c r="H168" s="12"/>
      <c r="I168" s="1"/>
      <c r="J168" s="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</row>
    <row r="169" spans="2:101" ht="21.75" customHeight="1">
      <c r="B169" s="12" t="s">
        <v>410</v>
      </c>
      <c r="C169" s="13"/>
      <c r="D169" s="64">
        <v>10000</v>
      </c>
      <c r="E169" s="65" t="s">
        <v>444</v>
      </c>
      <c r="F169" s="25" t="s">
        <v>443</v>
      </c>
      <c r="G169" s="12" t="s">
        <v>19</v>
      </c>
      <c r="H169" s="12"/>
      <c r="I169" s="1"/>
      <c r="J169" s="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</row>
    <row r="170" spans="2:101" ht="21.75" customHeight="1">
      <c r="B170" s="12" t="s">
        <v>410</v>
      </c>
      <c r="C170" s="13"/>
      <c r="D170" s="64">
        <v>10000</v>
      </c>
      <c r="E170" s="65" t="s">
        <v>446</v>
      </c>
      <c r="F170" s="25" t="s">
        <v>445</v>
      </c>
      <c r="G170" s="12" t="s">
        <v>19</v>
      </c>
      <c r="H170" s="12"/>
      <c r="I170" s="1"/>
      <c r="J170" s="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</row>
    <row r="171" spans="2:101" ht="15" customHeight="1">
      <c r="B171" s="20" t="s">
        <v>11</v>
      </c>
      <c r="C171" s="20"/>
      <c r="D171" s="30">
        <f>SUM(D145:D170)</f>
        <v>3257608</v>
      </c>
      <c r="E171" s="21"/>
      <c r="F171" s="20"/>
      <c r="G171" s="22"/>
      <c r="H171" s="22"/>
      <c r="I171" s="1"/>
      <c r="J171" s="1"/>
      <c r="K171" s="1"/>
      <c r="L171" s="1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</row>
    <row r="172" spans="2:101" ht="22.5" customHeight="1">
      <c r="B172" s="14" t="s">
        <v>255</v>
      </c>
      <c r="C172" s="16">
        <v>2.01</v>
      </c>
      <c r="D172" s="31">
        <v>7500</v>
      </c>
      <c r="E172" s="19" t="s">
        <v>38</v>
      </c>
      <c r="F172" s="14" t="s">
        <v>133</v>
      </c>
      <c r="G172" s="12"/>
      <c r="H172" s="25" t="s">
        <v>267</v>
      </c>
      <c r="I172" s="1"/>
      <c r="J172" s="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</row>
    <row r="173" spans="2:101" ht="22.5" customHeight="1">
      <c r="B173" s="12" t="s">
        <v>256</v>
      </c>
      <c r="C173" s="13">
        <v>5.03</v>
      </c>
      <c r="D173" s="27">
        <v>125762</v>
      </c>
      <c r="E173" s="19" t="s">
        <v>71</v>
      </c>
      <c r="F173" s="26" t="s">
        <v>405</v>
      </c>
      <c r="G173" s="13" t="s">
        <v>18</v>
      </c>
      <c r="H173" s="25" t="s">
        <v>269</v>
      </c>
      <c r="I173" s="1"/>
      <c r="J173" s="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</row>
    <row r="174" spans="2:101" ht="24.75" customHeight="1">
      <c r="B174" s="14" t="s">
        <v>257</v>
      </c>
      <c r="C174" s="32">
        <v>2.06</v>
      </c>
      <c r="D174" s="31">
        <v>149839</v>
      </c>
      <c r="E174" s="19" t="s">
        <v>137</v>
      </c>
      <c r="F174" s="26" t="s">
        <v>405</v>
      </c>
      <c r="G174" s="13" t="s">
        <v>18</v>
      </c>
      <c r="H174" s="12"/>
      <c r="I174" s="1"/>
      <c r="J174" s="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</row>
    <row r="175" spans="2:101" ht="22.5" customHeight="1">
      <c r="B175" s="14" t="s">
        <v>258</v>
      </c>
      <c r="C175" s="16">
        <v>1.04</v>
      </c>
      <c r="D175" s="31">
        <v>160000</v>
      </c>
      <c r="E175" s="19" t="s">
        <v>66</v>
      </c>
      <c r="F175" s="26" t="s">
        <v>406</v>
      </c>
      <c r="G175" s="13" t="s">
        <v>18</v>
      </c>
      <c r="H175" s="12"/>
      <c r="I175" s="1"/>
      <c r="J175" s="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</row>
    <row r="176" spans="2:101" ht="22.5" customHeight="1">
      <c r="B176" s="14" t="s">
        <v>259</v>
      </c>
      <c r="C176" s="32">
        <v>5.1</v>
      </c>
      <c r="D176" s="31">
        <v>350000</v>
      </c>
      <c r="E176" s="19" t="s">
        <v>90</v>
      </c>
      <c r="F176" s="14" t="s">
        <v>134</v>
      </c>
      <c r="G176" s="13" t="s">
        <v>18</v>
      </c>
      <c r="H176" s="12"/>
      <c r="I176" s="1"/>
      <c r="J176" s="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</row>
    <row r="177" spans="2:101" ht="22.5" customHeight="1">
      <c r="B177" s="14" t="s">
        <v>260</v>
      </c>
      <c r="C177" s="16">
        <v>4.02</v>
      </c>
      <c r="D177" s="31">
        <v>62551</v>
      </c>
      <c r="E177" s="19" t="s">
        <v>145</v>
      </c>
      <c r="F177" s="26" t="s">
        <v>146</v>
      </c>
      <c r="G177" s="13"/>
      <c r="H177" s="25" t="s">
        <v>335</v>
      </c>
      <c r="I177" s="1"/>
      <c r="J177" s="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</row>
    <row r="178" spans="2:101" ht="22.5" customHeight="1">
      <c r="B178" s="14" t="s">
        <v>261</v>
      </c>
      <c r="C178" s="13">
        <v>2.01</v>
      </c>
      <c r="D178" s="27">
        <v>174714</v>
      </c>
      <c r="E178" s="19" t="s">
        <v>101</v>
      </c>
      <c r="F178" s="25" t="s">
        <v>102</v>
      </c>
      <c r="G178" s="34" t="s">
        <v>18</v>
      </c>
      <c r="H178" s="12"/>
      <c r="I178" s="1"/>
      <c r="J178" s="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</row>
    <row r="179" spans="2:101" ht="22.5" customHeight="1">
      <c r="B179" s="14" t="s">
        <v>262</v>
      </c>
      <c r="C179" s="13">
        <v>6.06</v>
      </c>
      <c r="D179" s="27">
        <v>194850</v>
      </c>
      <c r="E179" s="39" t="s">
        <v>96</v>
      </c>
      <c r="F179" s="25" t="s">
        <v>135</v>
      </c>
      <c r="G179" s="34"/>
      <c r="H179" s="12" t="s">
        <v>18</v>
      </c>
      <c r="I179" s="1"/>
      <c r="J179" s="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</row>
    <row r="180" spans="2:101" ht="22.5" customHeight="1">
      <c r="B180" s="17" t="s">
        <v>455</v>
      </c>
      <c r="C180" s="13">
        <v>3.02</v>
      </c>
      <c r="D180" s="27">
        <v>103685</v>
      </c>
      <c r="E180" s="39" t="s">
        <v>456</v>
      </c>
      <c r="F180" s="25" t="s">
        <v>457</v>
      </c>
      <c r="G180" s="34"/>
      <c r="H180" s="34" t="s">
        <v>458</v>
      </c>
      <c r="I180" s="1"/>
      <c r="J180" s="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</row>
    <row r="181" spans="2:101" ht="20.25" customHeight="1">
      <c r="B181" s="14" t="s">
        <v>158</v>
      </c>
      <c r="C181" s="13"/>
      <c r="D181" s="27">
        <v>10000</v>
      </c>
      <c r="E181" s="19" t="s">
        <v>195</v>
      </c>
      <c r="F181" s="25" t="s">
        <v>182</v>
      </c>
      <c r="G181" s="12" t="s">
        <v>19</v>
      </c>
      <c r="H181" s="12"/>
      <c r="I181" s="1"/>
      <c r="J181" s="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</row>
    <row r="182" spans="2:101" ht="20.25" customHeight="1">
      <c r="B182" s="14" t="s">
        <v>290</v>
      </c>
      <c r="C182" s="13"/>
      <c r="D182" s="27">
        <v>10000</v>
      </c>
      <c r="E182" s="19" t="s">
        <v>327</v>
      </c>
      <c r="F182" s="25" t="s">
        <v>328</v>
      </c>
      <c r="G182" s="12" t="s">
        <v>19</v>
      </c>
      <c r="H182" s="12"/>
      <c r="I182" s="1"/>
      <c r="J182" s="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</row>
    <row r="183" spans="2:101" ht="20.25" customHeight="1">
      <c r="B183" s="14" t="s">
        <v>290</v>
      </c>
      <c r="C183" s="13"/>
      <c r="D183" s="27">
        <v>10000</v>
      </c>
      <c r="E183" s="19" t="s">
        <v>329</v>
      </c>
      <c r="F183" s="25" t="s">
        <v>326</v>
      </c>
      <c r="G183" s="12" t="s">
        <v>19</v>
      </c>
      <c r="H183" s="12"/>
      <c r="I183" s="1"/>
      <c r="J183" s="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</row>
    <row r="184" spans="2:101" ht="15" customHeight="1">
      <c r="B184" s="20" t="s">
        <v>12</v>
      </c>
      <c r="C184" s="20"/>
      <c r="D184" s="30">
        <f>SUM(D172:D183)</f>
        <v>1358901</v>
      </c>
      <c r="E184" s="21"/>
      <c r="F184" s="20"/>
      <c r="G184" s="22"/>
      <c r="H184" s="22"/>
      <c r="I184" s="1"/>
      <c r="J184" s="1"/>
      <c r="K184" s="1"/>
      <c r="L184" s="1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</row>
    <row r="185" spans="2:101" ht="27" customHeight="1">
      <c r="B185" s="14" t="s">
        <v>147</v>
      </c>
      <c r="C185" s="13">
        <v>4.04</v>
      </c>
      <c r="D185" s="27">
        <v>105000</v>
      </c>
      <c r="E185" s="19" t="s">
        <v>148</v>
      </c>
      <c r="F185" s="25" t="s">
        <v>149</v>
      </c>
      <c r="G185" s="12"/>
      <c r="H185" s="25" t="s">
        <v>267</v>
      </c>
      <c r="I185" s="1"/>
      <c r="J185" s="1"/>
      <c r="K185" s="1"/>
      <c r="L185" s="1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</row>
    <row r="186" spans="2:101" ht="23.25" customHeight="1">
      <c r="B186" s="14" t="s">
        <v>290</v>
      </c>
      <c r="C186" s="13"/>
      <c r="D186" s="64">
        <v>10000</v>
      </c>
      <c r="E186" s="65" t="s">
        <v>331</v>
      </c>
      <c r="F186" s="53" t="s">
        <v>330</v>
      </c>
      <c r="G186" s="12" t="s">
        <v>19</v>
      </c>
      <c r="H186" s="12"/>
      <c r="I186" s="1"/>
      <c r="J186" s="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</row>
    <row r="187" spans="2:101" ht="15" customHeight="1">
      <c r="B187" s="20" t="s">
        <v>13</v>
      </c>
      <c r="C187" s="23"/>
      <c r="D187" s="30">
        <f>SUM(D185:D186)</f>
        <v>115000</v>
      </c>
      <c r="E187" s="21"/>
      <c r="F187" s="24"/>
      <c r="G187" s="22"/>
      <c r="H187" s="22"/>
      <c r="I187" s="1"/>
      <c r="J187" s="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</row>
    <row r="188" spans="2:101" ht="21" customHeight="1">
      <c r="B188" s="12" t="s">
        <v>91</v>
      </c>
      <c r="C188" s="18"/>
      <c r="D188" s="27">
        <v>130617</v>
      </c>
      <c r="E188" s="19" t="s">
        <v>67</v>
      </c>
      <c r="F188" s="25" t="s">
        <v>136</v>
      </c>
      <c r="G188" s="13" t="s">
        <v>18</v>
      </c>
      <c r="H188" s="25" t="s">
        <v>269</v>
      </c>
      <c r="I188" s="1"/>
      <c r="J188" s="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</row>
    <row r="189" spans="2:101" ht="21" customHeight="1">
      <c r="B189" s="12" t="s">
        <v>287</v>
      </c>
      <c r="C189" s="18"/>
      <c r="D189" s="27">
        <v>165979</v>
      </c>
      <c r="E189" s="19" t="s">
        <v>288</v>
      </c>
      <c r="F189" s="25" t="s">
        <v>289</v>
      </c>
      <c r="G189" s="13"/>
      <c r="H189" s="42" t="s">
        <v>18</v>
      </c>
      <c r="I189" s="1"/>
      <c r="J189" s="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</row>
    <row r="190" spans="2:101" ht="15" customHeight="1">
      <c r="B190" s="20" t="s">
        <v>14</v>
      </c>
      <c r="C190" s="20"/>
      <c r="D190" s="30">
        <f>+SUM(D188:D189)</f>
        <v>296596</v>
      </c>
      <c r="E190" s="70"/>
      <c r="F190" s="20"/>
      <c r="G190" s="22"/>
      <c r="H190" s="22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</row>
    <row r="191" spans="2:101" ht="24" customHeight="1">
      <c r="B191" s="12" t="s">
        <v>106</v>
      </c>
      <c r="C191" s="41">
        <v>3.01</v>
      </c>
      <c r="D191" s="64">
        <v>80000</v>
      </c>
      <c r="E191" s="19" t="s">
        <v>107</v>
      </c>
      <c r="F191" s="53" t="s">
        <v>118</v>
      </c>
      <c r="G191" s="12" t="s">
        <v>356</v>
      </c>
      <c r="H191" s="25" t="s">
        <v>357</v>
      </c>
      <c r="I191" s="1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</row>
    <row r="192" spans="2:101" ht="24" customHeight="1">
      <c r="B192" s="15" t="s">
        <v>482</v>
      </c>
      <c r="C192" s="41" t="s">
        <v>483</v>
      </c>
      <c r="D192" s="64">
        <v>453494</v>
      </c>
      <c r="E192" s="19" t="s">
        <v>484</v>
      </c>
      <c r="F192" s="53" t="s">
        <v>485</v>
      </c>
      <c r="G192" s="12" t="s">
        <v>486</v>
      </c>
      <c r="H192" s="34" t="s">
        <v>458</v>
      </c>
      <c r="I192" s="1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</row>
    <row r="193" spans="2:101" ht="21.75" customHeight="1">
      <c r="B193" s="12" t="s">
        <v>167</v>
      </c>
      <c r="C193" s="12"/>
      <c r="D193" s="64">
        <v>10000</v>
      </c>
      <c r="E193" s="65" t="s">
        <v>184</v>
      </c>
      <c r="F193" s="53" t="s">
        <v>183</v>
      </c>
      <c r="G193" s="12" t="s">
        <v>19</v>
      </c>
      <c r="H193" s="12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</row>
    <row r="194" spans="2:101" ht="24" customHeight="1">
      <c r="B194" s="12" t="s">
        <v>410</v>
      </c>
      <c r="C194" s="41"/>
      <c r="D194" s="64">
        <v>10000</v>
      </c>
      <c r="E194" s="19" t="s">
        <v>448</v>
      </c>
      <c r="F194" s="53" t="s">
        <v>447</v>
      </c>
      <c r="G194" s="12" t="s">
        <v>19</v>
      </c>
      <c r="H194" s="25"/>
      <c r="I194" s="1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</row>
    <row r="195" spans="2:101" ht="21.75" customHeight="1">
      <c r="B195" s="12" t="s">
        <v>410</v>
      </c>
      <c r="C195" s="12"/>
      <c r="D195" s="64">
        <v>10000</v>
      </c>
      <c r="E195" s="65" t="s">
        <v>450</v>
      </c>
      <c r="F195" s="53" t="s">
        <v>449</v>
      </c>
      <c r="G195" s="12" t="s">
        <v>19</v>
      </c>
      <c r="H195" s="12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</row>
    <row r="196" spans="2:101" ht="15" customHeight="1">
      <c r="B196" s="20" t="s">
        <v>17</v>
      </c>
      <c r="C196" s="20"/>
      <c r="D196" s="30">
        <f>SUM(D191:D195)</f>
        <v>563494</v>
      </c>
      <c r="E196" s="51"/>
      <c r="F196" s="20"/>
      <c r="G196" s="22"/>
      <c r="H196" s="22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</row>
    <row r="197" spans="2:101" ht="12.75">
      <c r="B197" s="17"/>
      <c r="C197" s="14"/>
      <c r="D197" s="31"/>
      <c r="E197" s="19"/>
      <c r="F197" s="14"/>
      <c r="G197" s="34"/>
      <c r="H197" s="12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</row>
    <row r="198" spans="2:101" ht="15" customHeight="1">
      <c r="B198" s="20" t="s">
        <v>15</v>
      </c>
      <c r="C198" s="20"/>
      <c r="D198" s="30">
        <f>D12+D22+D31+D49+D61+D87+D108+D116+D144+D171+D184+D187+D190+D196</f>
        <v>18315000</v>
      </c>
      <c r="E198" s="21"/>
      <c r="F198" s="20"/>
      <c r="G198" s="22"/>
      <c r="H198" s="22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</row>
    <row r="199" spans="2:101" ht="12.75">
      <c r="B199" s="8"/>
      <c r="C199" s="8"/>
      <c r="D199" s="8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</row>
    <row r="200" spans="2:101" ht="12.75">
      <c r="B200" s="8"/>
      <c r="C200" s="8"/>
      <c r="D200" s="8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</row>
    <row r="201" spans="2:101" ht="12.75">
      <c r="B201" s="8"/>
      <c r="C201" s="8"/>
      <c r="D201" s="8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</row>
    <row r="202" spans="2:101" ht="12.75"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</row>
    <row r="203" spans="2:101" ht="12.75">
      <c r="B203" s="8"/>
      <c r="C203" s="8"/>
      <c r="D203" s="8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</row>
    <row r="204" spans="2:101" ht="12.75">
      <c r="B204" s="8"/>
      <c r="C204" s="8"/>
      <c r="D204" s="8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</row>
    <row r="205" spans="2:101" ht="12.75">
      <c r="B205" s="8"/>
      <c r="C205" s="8"/>
      <c r="D205" s="8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</row>
    <row r="206" spans="2:101" ht="12.75">
      <c r="B206" s="8"/>
      <c r="C206" s="8"/>
      <c r="D206" s="8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</row>
    <row r="207" spans="2:101" ht="12.75">
      <c r="B207" s="8"/>
      <c r="C207" s="8"/>
      <c r="D207" s="8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</row>
    <row r="208" spans="2:101" ht="12.75">
      <c r="B208" s="8"/>
      <c r="C208" s="8"/>
      <c r="D208" s="8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</row>
    <row r="209" spans="2:101" ht="12.75">
      <c r="B209" s="8"/>
      <c r="C209" s="8"/>
      <c r="D209" s="8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</row>
    <row r="210" spans="2:101" ht="12.75">
      <c r="B210" s="8"/>
      <c r="C210" s="8"/>
      <c r="D210" s="8"/>
      <c r="E210" s="8"/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</row>
    <row r="211" spans="2:101" ht="12.75">
      <c r="B211" s="8"/>
      <c r="C211" s="8"/>
      <c r="D211" s="8"/>
      <c r="E211" s="8"/>
      <c r="F211" s="8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</row>
    <row r="212" spans="2:101" ht="12.75">
      <c r="B212" s="8"/>
      <c r="C212" s="8"/>
      <c r="D212" s="8"/>
      <c r="E212" s="8"/>
      <c r="F212" s="8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</row>
    <row r="213" spans="2:101" ht="12.75">
      <c r="B213" s="8"/>
      <c r="C213" s="8"/>
      <c r="D213" s="8"/>
      <c r="E213" s="8"/>
      <c r="F213" s="8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</row>
    <row r="214" spans="2:101" ht="12.75">
      <c r="B214" s="8"/>
      <c r="C214" s="8"/>
      <c r="D214" s="8"/>
      <c r="E214" s="8"/>
      <c r="F214" s="8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</row>
    <row r="215" spans="2:101" ht="12.75">
      <c r="B215" s="8"/>
      <c r="C215" s="8"/>
      <c r="D215" s="8"/>
      <c r="E215" s="8"/>
      <c r="F215" s="8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</row>
    <row r="216" spans="2:101" ht="12.75">
      <c r="B216" s="8"/>
      <c r="C216" s="8"/>
      <c r="D216" s="8"/>
      <c r="E216" s="8"/>
      <c r="F216" s="8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</row>
    <row r="217" spans="2:101" ht="12.75">
      <c r="B217" s="8"/>
      <c r="C217" s="8"/>
      <c r="D217" s="8"/>
      <c r="E217" s="8"/>
      <c r="F217" s="8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</row>
    <row r="218" spans="2:101" ht="12.75">
      <c r="B218" s="8"/>
      <c r="C218" s="8"/>
      <c r="D218" s="8"/>
      <c r="E218" s="8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</row>
    <row r="219" spans="2:101" ht="12.75">
      <c r="B219" s="8"/>
      <c r="C219" s="8"/>
      <c r="D219" s="8"/>
      <c r="E219" s="8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</row>
    <row r="220" spans="2:101" ht="12.75">
      <c r="B220" s="8"/>
      <c r="C220" s="8"/>
      <c r="D220" s="8"/>
      <c r="E220" s="8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</row>
    <row r="221" spans="2:101" ht="12.75">
      <c r="B221" s="8"/>
      <c r="C221" s="8"/>
      <c r="D221" s="8"/>
      <c r="E221" s="8"/>
      <c r="F221" s="8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</row>
    <row r="222" spans="2:101" ht="12.75">
      <c r="B222" s="8"/>
      <c r="C222" s="8"/>
      <c r="D222" s="8"/>
      <c r="E222" s="8"/>
      <c r="F222" s="8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</row>
    <row r="223" spans="2:101" ht="12.75">
      <c r="B223" s="8"/>
      <c r="C223" s="8"/>
      <c r="D223" s="8"/>
      <c r="E223" s="8"/>
      <c r="F223" s="8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</row>
    <row r="224" spans="2:101" ht="12.75">
      <c r="B224" s="8"/>
      <c r="C224" s="8"/>
      <c r="D224" s="8"/>
      <c r="E224" s="8"/>
      <c r="F224" s="8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</row>
    <row r="225" spans="2:101" ht="12.75">
      <c r="B225" s="8"/>
      <c r="C225" s="8"/>
      <c r="D225" s="8"/>
      <c r="E225" s="8"/>
      <c r="F225" s="8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</row>
    <row r="226" spans="2:101" ht="12.75">
      <c r="B226" s="8"/>
      <c r="C226" s="8"/>
      <c r="D226" s="8"/>
      <c r="E226" s="8"/>
      <c r="F226" s="8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</row>
    <row r="227" spans="2:101" ht="12.75">
      <c r="B227" s="8"/>
      <c r="C227" s="8"/>
      <c r="D227" s="8"/>
      <c r="E227" s="8"/>
      <c r="F227" s="8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</row>
    <row r="228" spans="2:101" ht="12.75">
      <c r="B228" s="8"/>
      <c r="C228" s="8"/>
      <c r="D228" s="8"/>
      <c r="E228" s="8"/>
      <c r="F228" s="8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</row>
    <row r="229" spans="2:101" ht="12.75">
      <c r="B229" s="8"/>
      <c r="C229" s="8"/>
      <c r="D229" s="8"/>
      <c r="E229" s="8"/>
      <c r="F229" s="8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</row>
    <row r="230" spans="2:101" ht="12.75">
      <c r="B230" s="8"/>
      <c r="C230" s="8"/>
      <c r="D230" s="8"/>
      <c r="E230" s="8"/>
      <c r="F230" s="8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</row>
    <row r="231" spans="2:101" ht="12.75">
      <c r="B231" s="8"/>
      <c r="C231" s="8"/>
      <c r="D231" s="8"/>
      <c r="E231" s="8"/>
      <c r="F231" s="8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</row>
    <row r="232" spans="2:101" ht="12.75">
      <c r="B232" s="8"/>
      <c r="C232" s="8"/>
      <c r="D232" s="8"/>
      <c r="E232" s="8"/>
      <c r="F232" s="8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</row>
    <row r="233" spans="2:101" ht="12.75">
      <c r="B233" s="8"/>
      <c r="C233" s="8"/>
      <c r="D233" s="8"/>
      <c r="E233" s="8"/>
      <c r="F233" s="8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</row>
    <row r="234" spans="2:101" ht="12.75">
      <c r="B234" s="8"/>
      <c r="C234" s="8"/>
      <c r="D234" s="8"/>
      <c r="E234" s="8"/>
      <c r="F234" s="8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</row>
    <row r="235" spans="2:101" ht="12.75">
      <c r="B235" s="8"/>
      <c r="C235" s="8"/>
      <c r="D235" s="8"/>
      <c r="E235" s="8"/>
      <c r="F235" s="8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</row>
    <row r="236" spans="2:101" ht="12.75">
      <c r="B236" s="8"/>
      <c r="C236" s="8"/>
      <c r="D236" s="8"/>
      <c r="E236" s="8"/>
      <c r="F236" s="8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</row>
    <row r="237" spans="2:101" ht="12.75">
      <c r="B237" s="8"/>
      <c r="C237" s="8"/>
      <c r="D237" s="8"/>
      <c r="E237" s="8"/>
      <c r="F237" s="8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</row>
    <row r="238" spans="2:101" ht="12.75">
      <c r="B238" s="8"/>
      <c r="C238" s="8"/>
      <c r="D238" s="8"/>
      <c r="E238" s="8"/>
      <c r="F238" s="8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</row>
    <row r="239" spans="2:101" ht="12.75">
      <c r="B239" s="8"/>
      <c r="C239" s="8"/>
      <c r="D239" s="8"/>
      <c r="E239" s="8"/>
      <c r="F239" s="8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</row>
    <row r="240" spans="2:101" ht="12.75">
      <c r="B240" s="8"/>
      <c r="C240" s="8"/>
      <c r="D240" s="8"/>
      <c r="E240" s="8"/>
      <c r="F240" s="8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</row>
    <row r="241" spans="2:101" ht="12.75">
      <c r="B241" s="8"/>
      <c r="C241" s="8"/>
      <c r="D241" s="8"/>
      <c r="E241" s="8"/>
      <c r="F241" s="8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</row>
    <row r="242" spans="2:101" ht="12.75">
      <c r="B242" s="8"/>
      <c r="C242" s="8"/>
      <c r="D242" s="8"/>
      <c r="E242" s="8"/>
      <c r="F242" s="8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</row>
    <row r="243" spans="2:101" ht="12.75">
      <c r="B243" s="8"/>
      <c r="C243" s="8"/>
      <c r="D243" s="8"/>
      <c r="E243" s="8"/>
      <c r="F243" s="8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</row>
    <row r="244" spans="2:101" ht="12.75">
      <c r="B244" s="8"/>
      <c r="C244" s="8"/>
      <c r="D244" s="8"/>
      <c r="E244" s="8"/>
      <c r="F244" s="8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</row>
    <row r="245" spans="2:101" ht="12.75">
      <c r="B245" s="8"/>
      <c r="C245" s="8"/>
      <c r="D245" s="8"/>
      <c r="E245" s="8"/>
      <c r="F245" s="8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</row>
    <row r="246" spans="2:101" ht="12.75">
      <c r="B246" s="8"/>
      <c r="C246" s="8"/>
      <c r="D246" s="8"/>
      <c r="E246" s="8"/>
      <c r="F246" s="8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</row>
    <row r="247" spans="2:101" ht="12.75">
      <c r="B247" s="8"/>
      <c r="C247" s="8"/>
      <c r="D247" s="8"/>
      <c r="E247" s="8"/>
      <c r="F247" s="8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</row>
    <row r="248" spans="2:101" ht="12.75">
      <c r="B248" s="8"/>
      <c r="C248" s="8"/>
      <c r="D248" s="8"/>
      <c r="E248" s="8"/>
      <c r="F248" s="8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</row>
    <row r="249" spans="2:101" ht="12.75">
      <c r="B249" s="8"/>
      <c r="C249" s="8"/>
      <c r="D249" s="8"/>
      <c r="E249" s="8"/>
      <c r="F249" s="8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</row>
    <row r="250" spans="2:101" ht="12.75">
      <c r="B250" s="8"/>
      <c r="C250" s="8"/>
      <c r="D250" s="8"/>
      <c r="E250" s="8"/>
      <c r="F250" s="8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</row>
    <row r="251" spans="2:101" ht="12.75">
      <c r="B251" s="8"/>
      <c r="C251" s="8"/>
      <c r="D251" s="8"/>
      <c r="E251" s="8"/>
      <c r="F251" s="8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</row>
    <row r="252" spans="2:101" ht="12.75">
      <c r="B252" s="8"/>
      <c r="C252" s="8"/>
      <c r="D252" s="8"/>
      <c r="E252" s="8"/>
      <c r="F252" s="8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</row>
    <row r="253" spans="2:101" ht="12.75">
      <c r="B253" s="8"/>
      <c r="C253" s="8"/>
      <c r="D253" s="8"/>
      <c r="E253" s="8"/>
      <c r="F253" s="8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</row>
    <row r="254" spans="2:101" ht="12.75">
      <c r="B254" s="8"/>
      <c r="C254" s="8"/>
      <c r="D254" s="8"/>
      <c r="E254" s="8"/>
      <c r="F254" s="8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</row>
    <row r="255" spans="2:101" ht="12.75">
      <c r="B255" s="8"/>
      <c r="C255" s="8"/>
      <c r="D255" s="8"/>
      <c r="E255" s="8"/>
      <c r="F255" s="8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</row>
    <row r="256" spans="2:101" ht="12.75">
      <c r="B256" s="8"/>
      <c r="C256" s="8"/>
      <c r="D256" s="8"/>
      <c r="E256" s="8"/>
      <c r="F256" s="8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</row>
    <row r="257" spans="2:101" ht="12.75">
      <c r="B257" s="8"/>
      <c r="C257" s="8"/>
      <c r="D257" s="8"/>
      <c r="E257" s="8"/>
      <c r="F257" s="8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</row>
    <row r="258" spans="2:101" ht="12.75">
      <c r="B258" s="8"/>
      <c r="C258" s="8"/>
      <c r="D258" s="8"/>
      <c r="E258" s="8"/>
      <c r="F258" s="8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</row>
    <row r="259" spans="2:101" ht="12.75">
      <c r="B259" s="8"/>
      <c r="C259" s="8"/>
      <c r="D259" s="8"/>
      <c r="E259" s="8"/>
      <c r="F259" s="8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</row>
    <row r="260" spans="2:101" ht="12.75">
      <c r="B260" s="8"/>
      <c r="C260" s="8"/>
      <c r="D260" s="8"/>
      <c r="E260" s="8"/>
      <c r="F260" s="8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</row>
    <row r="261" spans="2:101" ht="12.75">
      <c r="B261" s="8"/>
      <c r="C261" s="8"/>
      <c r="D261" s="8"/>
      <c r="E261" s="8"/>
      <c r="F261" s="8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</row>
    <row r="262" spans="2:101" ht="12.75">
      <c r="B262" s="8"/>
      <c r="C262" s="8"/>
      <c r="D262" s="8"/>
      <c r="E262" s="8"/>
      <c r="F262" s="8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</row>
    <row r="263" spans="2:101" ht="12.75">
      <c r="B263" s="8"/>
      <c r="C263" s="8"/>
      <c r="D263" s="8"/>
      <c r="E263" s="8"/>
      <c r="F263" s="8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</row>
    <row r="264" spans="2:101" ht="12.75">
      <c r="B264" s="8"/>
      <c r="C264" s="8"/>
      <c r="D264" s="8"/>
      <c r="E264" s="8"/>
      <c r="F264" s="8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</row>
    <row r="265" spans="2:101" ht="12.75">
      <c r="B265" s="8"/>
      <c r="C265" s="8"/>
      <c r="D265" s="8"/>
      <c r="E265" s="8"/>
      <c r="F265" s="8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</row>
    <row r="266" spans="2:101" ht="12.75">
      <c r="B266" s="8"/>
      <c r="C266" s="8"/>
      <c r="D266" s="8"/>
      <c r="E266" s="8"/>
      <c r="F266" s="8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</row>
    <row r="267" spans="2:101" ht="12.75">
      <c r="B267" s="8"/>
      <c r="C267" s="8"/>
      <c r="D267" s="8"/>
      <c r="E267" s="8"/>
      <c r="F267" s="8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</row>
    <row r="268" spans="2:101" ht="12.75">
      <c r="B268" s="8"/>
      <c r="C268" s="8"/>
      <c r="D268" s="8"/>
      <c r="E268" s="8"/>
      <c r="F268" s="8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</row>
    <row r="269" spans="2:101" ht="12.75">
      <c r="B269" s="8"/>
      <c r="C269" s="8"/>
      <c r="D269" s="8"/>
      <c r="E269" s="8"/>
      <c r="F269" s="8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</row>
    <row r="270" spans="2:101" ht="12.75">
      <c r="B270" s="8"/>
      <c r="C270" s="8"/>
      <c r="D270" s="8"/>
      <c r="E270" s="8"/>
      <c r="F270" s="8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</row>
    <row r="271" spans="2:101" ht="12.75">
      <c r="B271" s="8"/>
      <c r="C271" s="8"/>
      <c r="D271" s="8"/>
      <c r="E271" s="8"/>
      <c r="F271" s="8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</row>
    <row r="272" spans="2:101" ht="12.75">
      <c r="B272" s="8"/>
      <c r="C272" s="8"/>
      <c r="D272" s="8"/>
      <c r="E272" s="8"/>
      <c r="F272" s="8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</row>
    <row r="273" spans="2:101" ht="12.75">
      <c r="B273" s="8"/>
      <c r="C273" s="8"/>
      <c r="D273" s="8"/>
      <c r="E273" s="8"/>
      <c r="F273" s="8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</row>
    <row r="274" spans="2:101" ht="12.75">
      <c r="B274" s="8"/>
      <c r="C274" s="8"/>
      <c r="D274" s="8"/>
      <c r="E274" s="8"/>
      <c r="F274" s="8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</row>
    <row r="275" spans="2:101" ht="12.75">
      <c r="B275" s="8"/>
      <c r="C275" s="8"/>
      <c r="D275" s="8"/>
      <c r="E275" s="8"/>
      <c r="F275" s="8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</row>
    <row r="276" spans="2:101" ht="12.75">
      <c r="B276" s="8"/>
      <c r="C276" s="8"/>
      <c r="D276" s="8"/>
      <c r="E276" s="8"/>
      <c r="F276" s="8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</row>
    <row r="277" spans="2:101" ht="12.75">
      <c r="B277" s="8"/>
      <c r="C277" s="8"/>
      <c r="D277" s="8"/>
      <c r="E277" s="8"/>
      <c r="F277" s="8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</row>
    <row r="278" spans="2:101" ht="12.75">
      <c r="B278" s="8"/>
      <c r="C278" s="8"/>
      <c r="D278" s="8"/>
      <c r="E278" s="8"/>
      <c r="F278" s="8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</row>
    <row r="279" spans="2:101" ht="12.75">
      <c r="B279" s="8"/>
      <c r="C279" s="8"/>
      <c r="D279" s="8"/>
      <c r="E279" s="8"/>
      <c r="F279" s="8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</row>
    <row r="280" spans="2:101" ht="12.75">
      <c r="B280" s="8"/>
      <c r="C280" s="8"/>
      <c r="D280" s="8"/>
      <c r="E280" s="8"/>
      <c r="F280" s="8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</row>
    <row r="281" spans="2:101" ht="12.75">
      <c r="B281" s="8"/>
      <c r="C281" s="8"/>
      <c r="D281" s="8"/>
      <c r="E281" s="8"/>
      <c r="F281" s="8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</row>
    <row r="282" spans="2:101" ht="12.75">
      <c r="B282" s="8"/>
      <c r="C282" s="8"/>
      <c r="D282" s="8"/>
      <c r="E282" s="8"/>
      <c r="F282" s="8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</row>
    <row r="283" spans="2:101" ht="12.75">
      <c r="B283" s="8"/>
      <c r="C283" s="8"/>
      <c r="D283" s="8"/>
      <c r="E283" s="8"/>
      <c r="F283" s="8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</row>
    <row r="284" spans="2:101" ht="12.75">
      <c r="B284" s="8"/>
      <c r="C284" s="8"/>
      <c r="D284" s="8"/>
      <c r="E284" s="8"/>
      <c r="F284" s="8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</row>
    <row r="285" spans="2:101" ht="12.75">
      <c r="B285" s="8"/>
      <c r="C285" s="8"/>
      <c r="D285" s="8"/>
      <c r="E285" s="8"/>
      <c r="F285" s="8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</row>
    <row r="286" spans="2:101" ht="12.75">
      <c r="B286" s="8"/>
      <c r="C286" s="8"/>
      <c r="D286" s="8"/>
      <c r="E286" s="8"/>
      <c r="F286" s="8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</row>
    <row r="287" spans="2:101" ht="12.75">
      <c r="B287" s="8"/>
      <c r="C287" s="8"/>
      <c r="D287" s="8"/>
      <c r="E287" s="8"/>
      <c r="F287" s="8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</row>
    <row r="288" spans="2:101" ht="12.75">
      <c r="B288" s="8"/>
      <c r="C288" s="8"/>
      <c r="D288" s="8"/>
      <c r="E288" s="8"/>
      <c r="F288" s="8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</row>
    <row r="289" spans="2:101" ht="12.75">
      <c r="B289" s="8"/>
      <c r="C289" s="8"/>
      <c r="D289" s="8"/>
      <c r="E289" s="8"/>
      <c r="F289" s="8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</row>
    <row r="290" spans="2:101" ht="12.75">
      <c r="B290" s="8"/>
      <c r="C290" s="8"/>
      <c r="D290" s="8"/>
      <c r="E290" s="8"/>
      <c r="F290" s="8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</row>
    <row r="291" spans="2:101" ht="12.75">
      <c r="B291" s="8"/>
      <c r="C291" s="8"/>
      <c r="D291" s="8"/>
      <c r="E291" s="8"/>
      <c r="F291" s="8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</row>
    <row r="292" spans="2:101" ht="12.75">
      <c r="B292" s="8"/>
      <c r="C292" s="8"/>
      <c r="D292" s="8"/>
      <c r="E292" s="8"/>
      <c r="F292" s="8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</row>
    <row r="293" spans="2:101" ht="12.75">
      <c r="B293" s="8"/>
      <c r="C293" s="8"/>
      <c r="D293" s="8"/>
      <c r="E293" s="8"/>
      <c r="F293" s="8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</row>
    <row r="294" spans="2:101" ht="12.75">
      <c r="B294" s="8"/>
      <c r="C294" s="8"/>
      <c r="D294" s="8"/>
      <c r="E294" s="8"/>
      <c r="F294" s="8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</row>
    <row r="295" spans="2:101" ht="12.75">
      <c r="B295" s="8"/>
      <c r="C295" s="8"/>
      <c r="D295" s="8"/>
      <c r="E295" s="8"/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</row>
    <row r="296" spans="2:101" ht="12.75">
      <c r="B296" s="8"/>
      <c r="C296" s="8"/>
      <c r="D296" s="8"/>
      <c r="E296" s="8"/>
      <c r="F296" s="8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</row>
    <row r="297" spans="2:101" ht="12.75">
      <c r="B297" s="8"/>
      <c r="C297" s="8"/>
      <c r="D297" s="8"/>
      <c r="E297" s="8"/>
      <c r="F297" s="8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</row>
    <row r="298" spans="2:101" ht="12.75">
      <c r="B298" s="8"/>
      <c r="C298" s="8"/>
      <c r="D298" s="8"/>
      <c r="E298" s="8"/>
      <c r="F298" s="8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</row>
    <row r="299" spans="2:101" ht="12.75">
      <c r="B299" s="8"/>
      <c r="C299" s="8"/>
      <c r="D299" s="8"/>
      <c r="E299" s="8"/>
      <c r="F299" s="8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</row>
    <row r="300" spans="2:101" ht="12.75">
      <c r="B300" s="8"/>
      <c r="C300" s="8"/>
      <c r="D300" s="8"/>
      <c r="E300" s="8"/>
      <c r="F300" s="8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</row>
    <row r="301" spans="2:101" ht="12.75">
      <c r="B301" s="8"/>
      <c r="C301" s="8"/>
      <c r="D301" s="8"/>
      <c r="E301" s="8"/>
      <c r="F301" s="8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</row>
    <row r="302" spans="2:101" ht="12.75">
      <c r="B302" s="8"/>
      <c r="C302" s="8"/>
      <c r="D302" s="8"/>
      <c r="E302" s="8"/>
      <c r="F302" s="8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</row>
    <row r="303" spans="2:101" ht="12.75">
      <c r="B303" s="8"/>
      <c r="C303" s="8"/>
      <c r="D303" s="8"/>
      <c r="E303" s="8"/>
      <c r="F303" s="8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</row>
    <row r="304" spans="2:101" ht="12.75">
      <c r="B304" s="8"/>
      <c r="C304" s="8"/>
      <c r="D304" s="8"/>
      <c r="E304" s="8"/>
      <c r="F304" s="8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</row>
    <row r="305" spans="2:101" ht="12.75">
      <c r="B305" s="8"/>
      <c r="C305" s="8"/>
      <c r="D305" s="8"/>
      <c r="E305" s="8"/>
      <c r="F305" s="8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</row>
    <row r="306" spans="2:101" ht="12.75">
      <c r="B306" s="8"/>
      <c r="C306" s="8"/>
      <c r="D306" s="8"/>
      <c r="E306" s="8"/>
      <c r="F306" s="8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</row>
    <row r="307" spans="2:101" ht="12.75">
      <c r="B307" s="8"/>
      <c r="C307" s="8"/>
      <c r="D307" s="8"/>
      <c r="E307" s="8"/>
      <c r="F307" s="8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</row>
    <row r="308" spans="2:101" ht="12.75">
      <c r="B308" s="8"/>
      <c r="C308" s="8"/>
      <c r="D308" s="8"/>
      <c r="E308" s="8"/>
      <c r="F308" s="8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</row>
    <row r="309" spans="2:101" ht="12.75">
      <c r="B309" s="8"/>
      <c r="C309" s="8"/>
      <c r="D309" s="8"/>
      <c r="E309" s="8"/>
      <c r="F309" s="8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</row>
    <row r="310" spans="2:101" ht="12.75">
      <c r="B310" s="8"/>
      <c r="C310" s="8"/>
      <c r="D310" s="8"/>
      <c r="E310" s="8"/>
      <c r="F310" s="8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</row>
    <row r="311" spans="2:101" ht="12.75">
      <c r="B311" s="8"/>
      <c r="C311" s="8"/>
      <c r="D311" s="8"/>
      <c r="E311" s="8"/>
      <c r="F311" s="8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</row>
    <row r="312" spans="2:101" ht="12.75">
      <c r="B312" s="8"/>
      <c r="C312" s="8"/>
      <c r="D312" s="8"/>
      <c r="E312" s="8"/>
      <c r="F312" s="8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</row>
    <row r="313" spans="2:101" ht="12.75">
      <c r="B313" s="8"/>
      <c r="C313" s="8"/>
      <c r="D313" s="8"/>
      <c r="E313" s="8"/>
      <c r="F313" s="8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</row>
    <row r="314" spans="2:101" ht="12.75">
      <c r="B314" s="8"/>
      <c r="C314" s="8"/>
      <c r="D314" s="8"/>
      <c r="E314" s="8"/>
      <c r="F314" s="8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</row>
    <row r="315" spans="2:101" ht="12.75">
      <c r="B315" s="8"/>
      <c r="C315" s="8"/>
      <c r="D315" s="8"/>
      <c r="E315" s="8"/>
      <c r="F315" s="8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</row>
    <row r="316" spans="2:101" ht="12.75">
      <c r="B316" s="8"/>
      <c r="C316" s="8"/>
      <c r="D316" s="8"/>
      <c r="E316" s="8"/>
      <c r="F316" s="8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</row>
    <row r="317" spans="2:101" ht="12.75">
      <c r="B317" s="8"/>
      <c r="C317" s="8"/>
      <c r="D317" s="8"/>
      <c r="E317" s="8"/>
      <c r="F317" s="8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</row>
    <row r="318" spans="2:101" ht="12.75">
      <c r="B318" s="8"/>
      <c r="C318" s="8"/>
      <c r="D318" s="8"/>
      <c r="E318" s="8"/>
      <c r="F318" s="8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</row>
    <row r="319" spans="2:101" ht="12.75">
      <c r="B319" s="8"/>
      <c r="C319" s="8"/>
      <c r="D319" s="8"/>
      <c r="E319" s="8"/>
      <c r="F319" s="8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</row>
    <row r="320" spans="2:101" ht="12.75">
      <c r="B320" s="8"/>
      <c r="C320" s="8"/>
      <c r="D320" s="8"/>
      <c r="E320" s="8"/>
      <c r="F320" s="8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</row>
    <row r="321" spans="2:101" ht="12.75">
      <c r="B321" s="8"/>
      <c r="C321" s="8"/>
      <c r="D321" s="8"/>
      <c r="E321" s="8"/>
      <c r="F321" s="8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</row>
    <row r="322" spans="2:101" ht="12.75">
      <c r="B322" s="8"/>
      <c r="C322" s="8"/>
      <c r="D322" s="8"/>
      <c r="E322" s="8"/>
      <c r="F322" s="8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</row>
    <row r="323" spans="2:101" ht="12.75">
      <c r="B323" s="8"/>
      <c r="C323" s="8"/>
      <c r="D323" s="8"/>
      <c r="E323" s="8"/>
      <c r="F323" s="8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</row>
    <row r="324" spans="2:101" ht="12.75">
      <c r="B324" s="8"/>
      <c r="C324" s="8"/>
      <c r="D324" s="8"/>
      <c r="E324" s="8"/>
      <c r="F324" s="8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</row>
    <row r="325" spans="2:101" ht="12.75">
      <c r="B325" s="8"/>
      <c r="C325" s="8"/>
      <c r="D325" s="8"/>
      <c r="E325" s="8"/>
      <c r="F325" s="8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</row>
    <row r="326" spans="2:101" ht="12.75">
      <c r="B326" s="8"/>
      <c r="C326" s="8"/>
      <c r="D326" s="8"/>
      <c r="E326" s="8"/>
      <c r="F326" s="8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</row>
    <row r="327" spans="2:101" ht="12.75">
      <c r="B327" s="8"/>
      <c r="C327" s="8"/>
      <c r="D327" s="8"/>
      <c r="E327" s="8"/>
      <c r="F327" s="8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</row>
    <row r="328" spans="2:101" ht="12.75">
      <c r="B328" s="8"/>
      <c r="C328" s="8"/>
      <c r="D328" s="8"/>
      <c r="E328" s="8"/>
      <c r="F328" s="8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</row>
    <row r="329" spans="2:101" ht="12.75">
      <c r="B329" s="8"/>
      <c r="C329" s="8"/>
      <c r="D329" s="8"/>
      <c r="E329" s="8"/>
      <c r="F329" s="8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</row>
    <row r="330" spans="2:101" ht="12.75">
      <c r="B330" s="8"/>
      <c r="C330" s="8"/>
      <c r="D330" s="8"/>
      <c r="E330" s="8"/>
      <c r="F330" s="8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</row>
    <row r="331" spans="2:101" ht="12.75">
      <c r="B331" s="8"/>
      <c r="C331" s="8"/>
      <c r="D331" s="8"/>
      <c r="E331" s="8"/>
      <c r="F331" s="8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</row>
    <row r="332" spans="2:101" ht="12.75">
      <c r="B332" s="8"/>
      <c r="C332" s="8"/>
      <c r="D332" s="8"/>
      <c r="E332" s="8"/>
      <c r="F332" s="8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</row>
    <row r="333" spans="2:101" ht="12.75">
      <c r="B333" s="8"/>
      <c r="C333" s="8"/>
      <c r="D333" s="8"/>
      <c r="E333" s="8"/>
      <c r="F333" s="8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</row>
    <row r="334" spans="2:101" ht="12.75">
      <c r="B334" s="8"/>
      <c r="C334" s="8"/>
      <c r="D334" s="8"/>
      <c r="E334" s="8"/>
      <c r="F334" s="8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</row>
    <row r="335" spans="2:101" ht="12.75">
      <c r="B335" s="8"/>
      <c r="C335" s="8"/>
      <c r="D335" s="8"/>
      <c r="E335" s="8"/>
      <c r="F335" s="8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</row>
    <row r="336" spans="2:101" ht="12.75">
      <c r="B336" s="8"/>
      <c r="C336" s="8"/>
      <c r="D336" s="8"/>
      <c r="E336" s="8"/>
      <c r="F336" s="8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</row>
    <row r="337" spans="2:101" ht="12.75">
      <c r="B337" s="8"/>
      <c r="C337" s="8"/>
      <c r="D337" s="8"/>
      <c r="E337" s="8"/>
      <c r="F337" s="8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</row>
    <row r="338" spans="2:101" ht="12.75">
      <c r="B338" s="8"/>
      <c r="C338" s="8"/>
      <c r="D338" s="8"/>
      <c r="E338" s="8"/>
      <c r="F338" s="8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</row>
    <row r="339" spans="2:101" ht="12.75">
      <c r="B339" s="8"/>
      <c r="C339" s="8"/>
      <c r="D339" s="8"/>
      <c r="E339" s="8"/>
      <c r="F339" s="8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</row>
    <row r="340" spans="2:101" ht="12.75">
      <c r="B340" s="8"/>
      <c r="C340" s="8"/>
      <c r="D340" s="8"/>
      <c r="E340" s="8"/>
      <c r="F340" s="8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</row>
    <row r="341" spans="2:101" ht="12.75">
      <c r="B341" s="8"/>
      <c r="C341" s="8"/>
      <c r="D341" s="8"/>
      <c r="E341" s="8"/>
      <c r="F341" s="8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</row>
    <row r="342" spans="2:101" ht="12.75">
      <c r="B342" s="8"/>
      <c r="C342" s="8"/>
      <c r="D342" s="8"/>
      <c r="E342" s="8"/>
      <c r="F342" s="8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</row>
    <row r="343" spans="2:101" ht="12.75">
      <c r="B343" s="8"/>
      <c r="C343" s="8"/>
      <c r="D343" s="8"/>
      <c r="E343" s="8"/>
      <c r="F343" s="8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</row>
    <row r="344" spans="2:101" ht="12.75">
      <c r="B344" s="8"/>
      <c r="C344" s="8"/>
      <c r="D344" s="8"/>
      <c r="E344" s="8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</row>
    <row r="345" spans="2:101" ht="12.75">
      <c r="B345" s="8"/>
      <c r="C345" s="8"/>
      <c r="D345" s="8"/>
      <c r="E345" s="8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</row>
    <row r="346" spans="2:101" ht="12.75">
      <c r="B346" s="8"/>
      <c r="C346" s="8"/>
      <c r="D346" s="8"/>
      <c r="E346" s="8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</row>
    <row r="347" spans="2:101" ht="12.75">
      <c r="B347" s="8"/>
      <c r="C347" s="8"/>
      <c r="D347" s="8"/>
      <c r="E347" s="8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</row>
    <row r="348" spans="2:101" ht="12.75">
      <c r="B348" s="8"/>
      <c r="C348" s="8"/>
      <c r="D348" s="8"/>
      <c r="E348" s="8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</row>
    <row r="349" spans="2:101" ht="12.75">
      <c r="B349" s="8"/>
      <c r="C349" s="8"/>
      <c r="D349" s="8"/>
      <c r="E349" s="8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</row>
    <row r="350" spans="2:101" ht="12.75">
      <c r="B350" s="8"/>
      <c r="C350" s="8"/>
      <c r="D350" s="8"/>
      <c r="E350" s="8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</row>
    <row r="351" spans="2:101" ht="12.75">
      <c r="B351" s="8"/>
      <c r="C351" s="8"/>
      <c r="D351" s="8"/>
      <c r="E351" s="8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</row>
    <row r="352" spans="2:101" ht="12.75">
      <c r="B352" s="8"/>
      <c r="C352" s="8"/>
      <c r="D352" s="8"/>
      <c r="E352" s="8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</row>
    <row r="353" spans="2:101" ht="12.75">
      <c r="B353" s="8"/>
      <c r="C353" s="8"/>
      <c r="D353" s="8"/>
      <c r="E353" s="8"/>
      <c r="F353" s="8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</row>
    <row r="354" spans="2:101" ht="12.75">
      <c r="B354" s="8"/>
      <c r="C354" s="8"/>
      <c r="D354" s="8"/>
      <c r="E354" s="8"/>
      <c r="F354" s="8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</row>
    <row r="355" spans="2:101" ht="12.75">
      <c r="B355" s="8"/>
      <c r="C355" s="8"/>
      <c r="D355" s="8"/>
      <c r="E355" s="8"/>
      <c r="F355" s="8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</row>
    <row r="356" spans="2:101" ht="12.75">
      <c r="B356" s="8"/>
      <c r="C356" s="8"/>
      <c r="D356" s="8"/>
      <c r="E356" s="8"/>
      <c r="F356" s="8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</row>
    <row r="357" spans="2:101" ht="12.75">
      <c r="B357" s="8"/>
      <c r="C357" s="8"/>
      <c r="D357" s="8"/>
      <c r="E357" s="8"/>
      <c r="F357" s="8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</row>
    <row r="358" spans="2:101" ht="12.75">
      <c r="B358" s="8"/>
      <c r="C358" s="8"/>
      <c r="D358" s="8"/>
      <c r="E358" s="8"/>
      <c r="F358" s="8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</row>
    <row r="359" spans="2:101" ht="12.75">
      <c r="B359" s="8"/>
      <c r="C359" s="8"/>
      <c r="D359" s="8"/>
      <c r="E359" s="8"/>
      <c r="F359" s="8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</row>
    <row r="360" spans="2:101" ht="12.75">
      <c r="B360" s="8"/>
      <c r="C360" s="8"/>
      <c r="D360" s="8"/>
      <c r="E360" s="8"/>
      <c r="F360" s="8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</row>
    <row r="361" spans="2:101" ht="12.75">
      <c r="B361" s="8"/>
      <c r="C361" s="8"/>
      <c r="D361" s="8"/>
      <c r="E361" s="8"/>
      <c r="F361" s="8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</row>
    <row r="362" spans="2:101" ht="12.75">
      <c r="B362" s="8"/>
      <c r="C362" s="8"/>
      <c r="D362" s="8"/>
      <c r="E362" s="8"/>
      <c r="F362" s="8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</row>
    <row r="363" spans="2:101" ht="12.75">
      <c r="B363" s="8"/>
      <c r="C363" s="8"/>
      <c r="D363" s="8"/>
      <c r="E363" s="8"/>
      <c r="F363" s="8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</row>
    <row r="364" spans="2:101" ht="12.75">
      <c r="B364" s="8"/>
      <c r="C364" s="8"/>
      <c r="D364" s="8"/>
      <c r="E364" s="8"/>
      <c r="F364" s="8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</row>
    <row r="365" spans="2:101" ht="12.75">
      <c r="B365" s="8"/>
      <c r="C365" s="8"/>
      <c r="D365" s="8"/>
      <c r="E365" s="8"/>
      <c r="F365" s="8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</row>
    <row r="366" spans="2:101" ht="12.75">
      <c r="B366" s="8"/>
      <c r="C366" s="8"/>
      <c r="D366" s="8"/>
      <c r="E366" s="8"/>
      <c r="F366" s="8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</row>
    <row r="367" spans="2:101" ht="12.75">
      <c r="B367" s="8"/>
      <c r="C367" s="8"/>
      <c r="D367" s="8"/>
      <c r="E367" s="8"/>
      <c r="F367" s="8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</row>
    <row r="368" spans="2:101" ht="12.75">
      <c r="B368" s="8"/>
      <c r="C368" s="8"/>
      <c r="D368" s="8"/>
      <c r="E368" s="8"/>
      <c r="F368" s="8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</row>
    <row r="369" spans="2:101" ht="12.75">
      <c r="B369" s="8"/>
      <c r="C369" s="8"/>
      <c r="D369" s="8"/>
      <c r="E369" s="8"/>
      <c r="F369" s="8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</row>
    <row r="370" spans="2:101" ht="12.75">
      <c r="B370" s="8"/>
      <c r="C370" s="8"/>
      <c r="D370" s="8"/>
      <c r="E370" s="8"/>
      <c r="F370" s="8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</row>
    <row r="371" spans="2:101" ht="12.75">
      <c r="B371" s="8"/>
      <c r="C371" s="8"/>
      <c r="D371" s="8"/>
      <c r="E371" s="8"/>
      <c r="F371" s="8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</row>
    <row r="372" spans="2:101" ht="12.75">
      <c r="B372" s="8"/>
      <c r="C372" s="8"/>
      <c r="D372" s="8"/>
      <c r="E372" s="8"/>
      <c r="F372" s="8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</row>
    <row r="373" spans="2:101" ht="12.75">
      <c r="B373" s="8"/>
      <c r="C373" s="8"/>
      <c r="D373" s="8"/>
      <c r="E373" s="8"/>
      <c r="F373" s="8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</row>
    <row r="374" spans="2:101" ht="12.75">
      <c r="B374" s="8"/>
      <c r="C374" s="8"/>
      <c r="D374" s="8"/>
      <c r="E374" s="8"/>
      <c r="F374" s="8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</row>
    <row r="375" spans="2:101" ht="12.75">
      <c r="B375" s="8"/>
      <c r="C375" s="8"/>
      <c r="D375" s="8"/>
      <c r="E375" s="8"/>
      <c r="F375" s="8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</row>
    <row r="376" spans="2:101" ht="12.75">
      <c r="B376" s="8"/>
      <c r="C376" s="8"/>
      <c r="D376" s="8"/>
      <c r="E376" s="8"/>
      <c r="F376" s="8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</row>
    <row r="377" spans="2:101" ht="12.75">
      <c r="B377" s="8"/>
      <c r="C377" s="8"/>
      <c r="D377" s="8"/>
      <c r="E377" s="8"/>
      <c r="F377" s="8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</row>
    <row r="378" spans="2:101" ht="12.75">
      <c r="B378" s="8"/>
      <c r="C378" s="8"/>
      <c r="D378" s="8"/>
      <c r="E378" s="8"/>
      <c r="F378" s="8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</row>
    <row r="379" spans="2:101" ht="12.75">
      <c r="B379" s="8"/>
      <c r="C379" s="8"/>
      <c r="D379" s="8"/>
      <c r="E379" s="8"/>
      <c r="F379" s="8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</row>
    <row r="380" spans="2:101" ht="12.75">
      <c r="B380" s="8"/>
      <c r="C380" s="8"/>
      <c r="D380" s="8"/>
      <c r="E380" s="8"/>
      <c r="F380" s="8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</row>
    <row r="381" spans="2:101" ht="12.75">
      <c r="B381" s="8"/>
      <c r="C381" s="8"/>
      <c r="D381" s="8"/>
      <c r="E381" s="8"/>
      <c r="F381" s="8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</row>
    <row r="382" spans="2:101" ht="12.75">
      <c r="B382" s="8"/>
      <c r="C382" s="8"/>
      <c r="D382" s="8"/>
      <c r="E382" s="8"/>
      <c r="F382" s="8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</row>
    <row r="383" spans="2:101" ht="12.75">
      <c r="B383" s="8"/>
      <c r="C383" s="8"/>
      <c r="D383" s="8"/>
      <c r="E383" s="8"/>
      <c r="F383" s="8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</row>
    <row r="384" spans="2:101" ht="12.75">
      <c r="B384" s="8"/>
      <c r="C384" s="8"/>
      <c r="D384" s="8"/>
      <c r="E384" s="8"/>
      <c r="F384" s="8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</row>
    <row r="385" spans="2:101" ht="12.75">
      <c r="B385" s="8"/>
      <c r="C385" s="8"/>
      <c r="D385" s="8"/>
      <c r="E385" s="8"/>
      <c r="F385" s="8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</row>
    <row r="386" spans="2:101" ht="12.75">
      <c r="B386" s="8"/>
      <c r="C386" s="8"/>
      <c r="D386" s="8"/>
      <c r="E386" s="8"/>
      <c r="F386" s="8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</row>
    <row r="387" spans="2:101" ht="12.75">
      <c r="B387" s="8"/>
      <c r="C387" s="8"/>
      <c r="D387" s="8"/>
      <c r="E387" s="8"/>
      <c r="F387" s="8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</row>
    <row r="388" spans="2:101" ht="12.75">
      <c r="B388" s="8"/>
      <c r="C388" s="8"/>
      <c r="D388" s="8"/>
      <c r="E388" s="8"/>
      <c r="F388" s="8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</row>
    <row r="389" spans="2:101" ht="12.75">
      <c r="B389" s="8"/>
      <c r="C389" s="8"/>
      <c r="D389" s="8"/>
      <c r="E389" s="8"/>
      <c r="F389" s="8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</row>
    <row r="390" spans="2:101" ht="12.75">
      <c r="B390" s="8"/>
      <c r="C390" s="8"/>
      <c r="D390" s="8"/>
      <c r="E390" s="8"/>
      <c r="F390" s="8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</row>
    <row r="391" spans="2:101" ht="12.75">
      <c r="B391" s="8"/>
      <c r="C391" s="8"/>
      <c r="D391" s="8"/>
      <c r="E391" s="8"/>
      <c r="F391" s="8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</row>
    <row r="392" spans="2:101" ht="12.75">
      <c r="B392" s="8"/>
      <c r="C392" s="8"/>
      <c r="D392" s="8"/>
      <c r="E392" s="8"/>
      <c r="F392" s="8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</row>
    <row r="393" spans="2:101" ht="12.75">
      <c r="B393" s="8"/>
      <c r="C393" s="8"/>
      <c r="D393" s="8"/>
      <c r="E393" s="8"/>
      <c r="F393" s="8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</row>
    <row r="394" spans="2:101" ht="12.75">
      <c r="B394" s="8"/>
      <c r="C394" s="8"/>
      <c r="D394" s="8"/>
      <c r="E394" s="8"/>
      <c r="F394" s="8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</row>
    <row r="395" spans="2:101" ht="12.75">
      <c r="B395" s="8"/>
      <c r="C395" s="8"/>
      <c r="D395" s="8"/>
      <c r="E395" s="8"/>
      <c r="F395" s="8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</row>
    <row r="396" spans="2:101" ht="12.75">
      <c r="B396" s="8"/>
      <c r="C396" s="8"/>
      <c r="D396" s="8"/>
      <c r="E396" s="8"/>
      <c r="F396" s="8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</row>
    <row r="397" spans="2:101" ht="12.75">
      <c r="B397" s="8"/>
      <c r="C397" s="8"/>
      <c r="D397" s="8"/>
      <c r="E397" s="8"/>
      <c r="F397" s="8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</row>
    <row r="398" spans="2:101" ht="12.75">
      <c r="B398" s="8"/>
      <c r="C398" s="8"/>
      <c r="D398" s="8"/>
      <c r="E398" s="8"/>
      <c r="F398" s="8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</row>
    <row r="399" spans="2:101" ht="12.75">
      <c r="B399" s="8"/>
      <c r="C399" s="8"/>
      <c r="D399" s="8"/>
      <c r="E399" s="8"/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</row>
    <row r="400" spans="2:101" ht="12.75">
      <c r="B400" s="8"/>
      <c r="C400" s="8"/>
      <c r="D400" s="8"/>
      <c r="E400" s="8"/>
      <c r="F400" s="8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</row>
    <row r="401" spans="2:101" ht="12.75">
      <c r="B401" s="8"/>
      <c r="C401" s="8"/>
      <c r="D401" s="8"/>
      <c r="E401" s="8"/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</row>
    <row r="402" spans="2:101" ht="12.75">
      <c r="B402" s="8"/>
      <c r="C402" s="8"/>
      <c r="D402" s="8"/>
      <c r="E402" s="8"/>
      <c r="F402" s="8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</row>
    <row r="403" spans="2:101" ht="12.75">
      <c r="B403" s="8"/>
      <c r="C403" s="8"/>
      <c r="D403" s="8"/>
      <c r="E403" s="8"/>
      <c r="F403" s="8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</row>
    <row r="404" spans="2:101" ht="12.75">
      <c r="B404" s="8"/>
      <c r="C404" s="8"/>
      <c r="D404" s="8"/>
      <c r="E404" s="8"/>
      <c r="F404" s="8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</row>
    <row r="405" spans="2:101" ht="12.75">
      <c r="B405" s="8"/>
      <c r="C405" s="8"/>
      <c r="D405" s="8"/>
      <c r="E405" s="8"/>
      <c r="F405" s="8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</row>
    <row r="406" spans="2:101" ht="12.75">
      <c r="B406" s="8"/>
      <c r="C406" s="8"/>
      <c r="D406" s="8"/>
      <c r="E406" s="8"/>
      <c r="F406" s="8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</row>
    <row r="407" spans="2:101" ht="12.75">
      <c r="B407" s="8"/>
      <c r="C407" s="8"/>
      <c r="D407" s="8"/>
      <c r="E407" s="8"/>
      <c r="F407" s="8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</row>
    <row r="408" spans="2:101" ht="12.75">
      <c r="B408" s="8"/>
      <c r="C408" s="8"/>
      <c r="D408" s="8"/>
      <c r="E408" s="8"/>
      <c r="F408" s="8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</row>
    <row r="409" spans="2:101" ht="12.75">
      <c r="B409" s="8"/>
      <c r="C409" s="8"/>
      <c r="D409" s="8"/>
      <c r="E409" s="8"/>
      <c r="F409" s="8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</row>
    <row r="410" spans="2:101" ht="12.75">
      <c r="B410" s="8"/>
      <c r="C410" s="8"/>
      <c r="D410" s="8"/>
      <c r="E410" s="8"/>
      <c r="F410" s="8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</row>
    <row r="411" spans="2:101" ht="12.75">
      <c r="B411" s="8"/>
      <c r="C411" s="8"/>
      <c r="D411" s="8"/>
      <c r="E411" s="8"/>
      <c r="F411" s="8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</row>
    <row r="412" spans="2:101" ht="12.75">
      <c r="B412" s="8"/>
      <c r="C412" s="8"/>
      <c r="D412" s="8"/>
      <c r="E412" s="8"/>
      <c r="F412" s="8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</row>
    <row r="413" spans="2:101" ht="12.75">
      <c r="B413" s="8"/>
      <c r="C413" s="8"/>
      <c r="D413" s="8"/>
      <c r="E413" s="8"/>
      <c r="F413" s="8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</row>
    <row r="414" spans="2:101" ht="12.75">
      <c r="B414" s="8"/>
      <c r="C414" s="8"/>
      <c r="D414" s="8"/>
      <c r="E414" s="8"/>
      <c r="F414" s="8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</row>
    <row r="415" spans="2:101" ht="12.75">
      <c r="B415" s="8"/>
      <c r="C415" s="8"/>
      <c r="D415" s="8"/>
      <c r="E415" s="8"/>
      <c r="F415" s="8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</row>
    <row r="416" spans="2:101" ht="12.75">
      <c r="B416" s="8"/>
      <c r="C416" s="8"/>
      <c r="D416" s="8"/>
      <c r="E416" s="8"/>
      <c r="F416" s="8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</row>
    <row r="417" spans="2:101" ht="12.75">
      <c r="B417" s="8"/>
      <c r="C417" s="8"/>
      <c r="D417" s="8"/>
      <c r="E417" s="8"/>
      <c r="F417" s="8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</row>
    <row r="418" spans="2:101" ht="12.75">
      <c r="B418" s="8"/>
      <c r="C418" s="8"/>
      <c r="D418" s="8"/>
      <c r="E418" s="8"/>
      <c r="F418" s="8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</row>
    <row r="419" spans="2:101" ht="12.75">
      <c r="B419" s="8"/>
      <c r="C419" s="8"/>
      <c r="D419" s="8"/>
      <c r="E419" s="8"/>
      <c r="F419" s="8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</row>
    <row r="420" spans="2:101" ht="12.75">
      <c r="B420" s="8"/>
      <c r="C420" s="8"/>
      <c r="D420" s="8"/>
      <c r="E420" s="8"/>
      <c r="F420" s="8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</row>
    <row r="421" spans="2:101" ht="12.75">
      <c r="B421" s="8"/>
      <c r="C421" s="8"/>
      <c r="D421" s="8"/>
      <c r="E421" s="8"/>
      <c r="F421" s="8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</row>
    <row r="422" spans="2:101" ht="12.75">
      <c r="B422" s="8"/>
      <c r="C422" s="8"/>
      <c r="D422" s="8"/>
      <c r="E422" s="8"/>
      <c r="F422" s="8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</row>
    <row r="423" spans="2:101" ht="12.75">
      <c r="B423" s="8"/>
      <c r="C423" s="8"/>
      <c r="D423" s="8"/>
      <c r="E423" s="8"/>
      <c r="F423" s="8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</row>
    <row r="424" spans="2:101" ht="12.75">
      <c r="B424" s="8"/>
      <c r="C424" s="8"/>
      <c r="D424" s="8"/>
      <c r="E424" s="8"/>
      <c r="F424" s="8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</row>
    <row r="425" spans="2:101" ht="12.75">
      <c r="B425" s="8"/>
      <c r="C425" s="8"/>
      <c r="D425" s="8"/>
      <c r="E425" s="8"/>
      <c r="F425" s="8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</row>
    <row r="426" spans="2:101" ht="12.75">
      <c r="B426" s="8"/>
      <c r="C426" s="8"/>
      <c r="D426" s="8"/>
      <c r="E426" s="8"/>
      <c r="F426" s="8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</row>
    <row r="427" spans="2:101" ht="12.75">
      <c r="B427" s="8"/>
      <c r="C427" s="8"/>
      <c r="D427" s="8"/>
      <c r="E427" s="8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</row>
    <row r="428" spans="2:101" ht="12.75">
      <c r="B428" s="8"/>
      <c r="C428" s="8"/>
      <c r="D428" s="8"/>
      <c r="E428" s="8"/>
      <c r="F428" s="8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</row>
    <row r="429" spans="2:101" ht="12.75">
      <c r="B429" s="8"/>
      <c r="C429" s="8"/>
      <c r="D429" s="8"/>
      <c r="E429" s="8"/>
      <c r="F429" s="8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</row>
    <row r="430" spans="2:101" ht="12.75">
      <c r="B430" s="8"/>
      <c r="C430" s="8"/>
      <c r="D430" s="8"/>
      <c r="E430" s="8"/>
      <c r="F430" s="8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</row>
    <row r="431" spans="2:101" ht="12.75">
      <c r="B431" s="8"/>
      <c r="C431" s="8"/>
      <c r="D431" s="8"/>
      <c r="E431" s="8"/>
      <c r="F431" s="8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</row>
    <row r="432" spans="2:101" ht="12.75">
      <c r="B432" s="8"/>
      <c r="C432" s="8"/>
      <c r="D432" s="8"/>
      <c r="E432" s="8"/>
      <c r="F432" s="8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</row>
    <row r="433" spans="2:101" ht="12.75">
      <c r="B433" s="8"/>
      <c r="C433" s="8"/>
      <c r="D433" s="8"/>
      <c r="E433" s="8"/>
      <c r="F433" s="8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</row>
    <row r="434" spans="2:101" ht="12.75">
      <c r="B434" s="8"/>
      <c r="C434" s="8"/>
      <c r="D434" s="8"/>
      <c r="E434" s="8"/>
      <c r="F434" s="8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</row>
    <row r="435" spans="2:101" ht="12.75">
      <c r="B435" s="8"/>
      <c r="C435" s="8"/>
      <c r="D435" s="8"/>
      <c r="E435" s="8"/>
      <c r="F435" s="8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</row>
    <row r="436" spans="2:101" ht="12.75">
      <c r="B436" s="8"/>
      <c r="C436" s="8"/>
      <c r="D436" s="8"/>
      <c r="E436" s="8"/>
      <c r="F436" s="8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</row>
    <row r="437" spans="2:101" ht="12.75">
      <c r="B437" s="8"/>
      <c r="C437" s="8"/>
      <c r="D437" s="8"/>
      <c r="E437" s="8"/>
      <c r="F437" s="8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</row>
    <row r="438" spans="2:101" ht="12.75">
      <c r="B438" s="8"/>
      <c r="C438" s="8"/>
      <c r="D438" s="8"/>
      <c r="E438" s="8"/>
      <c r="F438" s="8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</row>
    <row r="439" spans="2:101" ht="12.75">
      <c r="B439" s="8"/>
      <c r="C439" s="8"/>
      <c r="D439" s="8"/>
      <c r="E439" s="8"/>
      <c r="F439" s="8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</row>
    <row r="440" spans="2:101" ht="12.75">
      <c r="B440" s="8"/>
      <c r="C440" s="8"/>
      <c r="D440" s="8"/>
      <c r="E440" s="8"/>
      <c r="F440" s="8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</row>
    <row r="441" spans="2:101" ht="12.75">
      <c r="B441" s="8"/>
      <c r="C441" s="8"/>
      <c r="D441" s="8"/>
      <c r="E441" s="8"/>
      <c r="F441" s="8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</row>
    <row r="442" spans="2:101" ht="12.75">
      <c r="B442" s="8"/>
      <c r="C442" s="8"/>
      <c r="D442" s="8"/>
      <c r="E442" s="8"/>
      <c r="F442" s="8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</row>
    <row r="443" spans="2:101" ht="12.75">
      <c r="B443" s="8"/>
      <c r="C443" s="8"/>
      <c r="D443" s="8"/>
      <c r="E443" s="8"/>
      <c r="F443" s="8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</row>
    <row r="444" spans="2:101" ht="12.75">
      <c r="B444" s="8"/>
      <c r="C444" s="8"/>
      <c r="D444" s="8"/>
      <c r="E444" s="8"/>
      <c r="F444" s="8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</row>
    <row r="445" spans="2:101" ht="12.75">
      <c r="B445" s="8"/>
      <c r="C445" s="8"/>
      <c r="D445" s="8"/>
      <c r="E445" s="8"/>
      <c r="F445" s="8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</row>
    <row r="446" spans="2:101" ht="12.75">
      <c r="B446" s="8"/>
      <c r="C446" s="8"/>
      <c r="D446" s="8"/>
      <c r="E446" s="8"/>
      <c r="F446" s="8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</row>
    <row r="447" spans="2:101" ht="12.75">
      <c r="B447" s="8"/>
      <c r="C447" s="8"/>
      <c r="D447" s="8"/>
      <c r="E447" s="8"/>
      <c r="F447" s="8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</row>
    <row r="448" spans="2:101" ht="12.75">
      <c r="B448" s="8"/>
      <c r="C448" s="8"/>
      <c r="D448" s="8"/>
      <c r="E448" s="8"/>
      <c r="F448" s="8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</row>
    <row r="449" spans="2:101" ht="12.75">
      <c r="B449" s="8"/>
      <c r="C449" s="8"/>
      <c r="D449" s="8"/>
      <c r="E449" s="8"/>
      <c r="F449" s="8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</row>
    <row r="450" spans="2:101" ht="12.75">
      <c r="B450" s="8"/>
      <c r="C450" s="8"/>
      <c r="D450" s="8"/>
      <c r="E450" s="8"/>
      <c r="F450" s="8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</row>
    <row r="451" spans="2:101" ht="12.75">
      <c r="B451" s="8"/>
      <c r="C451" s="8"/>
      <c r="D451" s="8"/>
      <c r="E451" s="8"/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</row>
    <row r="452" spans="2:101" ht="12.75">
      <c r="B452" s="8"/>
      <c r="C452" s="8"/>
      <c r="D452" s="8"/>
      <c r="E452" s="8"/>
      <c r="F452" s="8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</row>
    <row r="453" spans="2:101" ht="12.75">
      <c r="B453" s="8"/>
      <c r="C453" s="8"/>
      <c r="D453" s="8"/>
      <c r="E453" s="8"/>
      <c r="F453" s="8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</row>
    <row r="454" spans="2:101" ht="12.75">
      <c r="B454" s="8"/>
      <c r="C454" s="8"/>
      <c r="D454" s="8"/>
      <c r="E454" s="8"/>
      <c r="F454" s="8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</row>
    <row r="455" spans="2:101" ht="12.75">
      <c r="B455" s="8"/>
      <c r="C455" s="8"/>
      <c r="D455" s="8"/>
      <c r="E455" s="8"/>
      <c r="F455" s="8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</row>
    <row r="456" spans="2:101" ht="12.75">
      <c r="B456" s="8"/>
      <c r="C456" s="8"/>
      <c r="D456" s="8"/>
      <c r="E456" s="8"/>
      <c r="F456" s="8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</row>
    <row r="457" spans="2:101" ht="12.75">
      <c r="B457" s="8"/>
      <c r="C457" s="8"/>
      <c r="D457" s="8"/>
      <c r="E457" s="8"/>
      <c r="F457" s="8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</row>
    <row r="458" spans="2:101" ht="12.75">
      <c r="B458" s="8"/>
      <c r="C458" s="8"/>
      <c r="D458" s="8"/>
      <c r="E458" s="8"/>
      <c r="F458" s="8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</row>
    <row r="459" spans="2:101" ht="12.75">
      <c r="B459" s="8"/>
      <c r="C459" s="8"/>
      <c r="D459" s="8"/>
      <c r="E459" s="8"/>
      <c r="F459" s="8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</row>
    <row r="460" spans="2:101" ht="12.75">
      <c r="B460" s="8"/>
      <c r="C460" s="8"/>
      <c r="D460" s="8"/>
      <c r="E460" s="8"/>
      <c r="F460" s="8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</row>
    <row r="461" spans="2:101" ht="12.75">
      <c r="B461" s="8"/>
      <c r="C461" s="8"/>
      <c r="D461" s="8"/>
      <c r="E461" s="8"/>
      <c r="F461" s="8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</row>
    <row r="462" spans="2:101" ht="12.75">
      <c r="B462" s="8"/>
      <c r="C462" s="8"/>
      <c r="D462" s="8"/>
      <c r="E462" s="8"/>
      <c r="F462" s="8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</row>
    <row r="463" spans="2:101" ht="12.75">
      <c r="B463" s="8"/>
      <c r="C463" s="8"/>
      <c r="D463" s="8"/>
      <c r="E463" s="8"/>
      <c r="F463" s="8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</row>
    <row r="464" spans="2:101" ht="12.75">
      <c r="B464" s="8"/>
      <c r="C464" s="8"/>
      <c r="D464" s="8"/>
      <c r="E464" s="8"/>
      <c r="F464" s="8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</row>
    <row r="465" spans="2:101" ht="12.75">
      <c r="B465" s="8"/>
      <c r="C465" s="8"/>
      <c r="D465" s="8"/>
      <c r="E465" s="8"/>
      <c r="F465" s="8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</row>
    <row r="466" spans="2:101" ht="12.75">
      <c r="B466" s="8"/>
      <c r="C466" s="8"/>
      <c r="D466" s="8"/>
      <c r="E466" s="8"/>
      <c r="F466" s="8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</row>
    <row r="467" spans="2:101" ht="12.75">
      <c r="B467" s="8"/>
      <c r="C467" s="8"/>
      <c r="D467" s="8"/>
      <c r="E467" s="8"/>
      <c r="F467" s="8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</row>
    <row r="468" spans="2:101" ht="12.75">
      <c r="B468" s="8"/>
      <c r="C468" s="8"/>
      <c r="D468" s="8"/>
      <c r="E468" s="8"/>
      <c r="F468" s="8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</row>
    <row r="469" spans="2:101" ht="12.75">
      <c r="B469" s="8"/>
      <c r="C469" s="8"/>
      <c r="D469" s="8"/>
      <c r="E469" s="8"/>
      <c r="F469" s="8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</row>
    <row r="470" spans="2:101" ht="12.75">
      <c r="B470" s="8"/>
      <c r="C470" s="8"/>
      <c r="D470" s="8"/>
      <c r="E470" s="8"/>
      <c r="F470" s="8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</row>
    <row r="471" spans="2:101" ht="12.75">
      <c r="B471" s="8"/>
      <c r="C471" s="8"/>
      <c r="D471" s="8"/>
      <c r="E471" s="8"/>
      <c r="F471" s="8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</row>
    <row r="472" spans="2:101" ht="12.75">
      <c r="B472" s="8"/>
      <c r="C472" s="8"/>
      <c r="D472" s="8"/>
      <c r="E472" s="8"/>
      <c r="F472" s="8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</row>
    <row r="473" spans="2:101" ht="12.75">
      <c r="B473" s="8"/>
      <c r="C473" s="8"/>
      <c r="D473" s="8"/>
      <c r="E473" s="8"/>
      <c r="F473" s="8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</row>
    <row r="474" spans="2:101" ht="12.75">
      <c r="B474" s="8"/>
      <c r="C474" s="8"/>
      <c r="D474" s="8"/>
      <c r="E474" s="8"/>
      <c r="F474" s="8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</row>
    <row r="475" spans="2:101" ht="12.75">
      <c r="B475" s="8"/>
      <c r="C475" s="8"/>
      <c r="D475" s="8"/>
      <c r="E475" s="8"/>
      <c r="F475" s="8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</row>
    <row r="476" spans="2:101" ht="12.75">
      <c r="B476" s="8"/>
      <c r="C476" s="8"/>
      <c r="D476" s="8"/>
      <c r="E476" s="8"/>
      <c r="F476" s="8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</row>
    <row r="477" spans="2:101" ht="12.75">
      <c r="B477" s="8"/>
      <c r="C477" s="8"/>
      <c r="D477" s="8"/>
      <c r="E477" s="8"/>
      <c r="F477" s="8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</row>
    <row r="478" spans="2:101" ht="12.75">
      <c r="B478" s="8"/>
      <c r="C478" s="8"/>
      <c r="D478" s="8"/>
      <c r="E478" s="8"/>
      <c r="F478" s="8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</row>
    <row r="479" spans="2:101" ht="12.75">
      <c r="B479" s="8"/>
      <c r="C479" s="8"/>
      <c r="D479" s="8"/>
      <c r="E479" s="8"/>
      <c r="F479" s="8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</row>
    <row r="480" spans="2:101" ht="12.75">
      <c r="B480" s="8"/>
      <c r="C480" s="8"/>
      <c r="D480" s="8"/>
      <c r="E480" s="8"/>
      <c r="F480" s="8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</row>
    <row r="481" spans="2:101" ht="12.75">
      <c r="B481" s="8"/>
      <c r="C481" s="8"/>
      <c r="D481" s="8"/>
      <c r="E481" s="8"/>
      <c r="F481" s="8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</row>
    <row r="482" spans="2:101" ht="12.75">
      <c r="B482" s="8"/>
      <c r="C482" s="8"/>
      <c r="D482" s="8"/>
      <c r="E482" s="8"/>
      <c r="F482" s="8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</row>
    <row r="483" spans="2:101" ht="12.75">
      <c r="B483" s="8"/>
      <c r="C483" s="8"/>
      <c r="D483" s="8"/>
      <c r="E483" s="8"/>
      <c r="F483" s="8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</row>
    <row r="484" spans="2:101" ht="12.75">
      <c r="B484" s="8"/>
      <c r="C484" s="8"/>
      <c r="D484" s="8"/>
      <c r="E484" s="8"/>
      <c r="F484" s="8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</row>
    <row r="485" spans="2:101" ht="12.75">
      <c r="B485" s="8"/>
      <c r="C485" s="8"/>
      <c r="D485" s="8"/>
      <c r="E485" s="8"/>
      <c r="F485" s="8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</row>
    <row r="486" spans="2:101" ht="12.75">
      <c r="B486" s="8"/>
      <c r="C486" s="8"/>
      <c r="D486" s="8"/>
      <c r="E486" s="8"/>
      <c r="F486" s="8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</row>
    <row r="487" spans="2:101" ht="12.75">
      <c r="B487" s="8"/>
      <c r="C487" s="8"/>
      <c r="D487" s="8"/>
      <c r="E487" s="8"/>
      <c r="F487" s="8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</row>
    <row r="488" spans="2:101" ht="12.75">
      <c r="B488" s="8"/>
      <c r="C488" s="8"/>
      <c r="D488" s="8"/>
      <c r="E488" s="8"/>
      <c r="F488" s="8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</row>
    <row r="489" spans="2:101" ht="12.75">
      <c r="B489" s="8"/>
      <c r="C489" s="8"/>
      <c r="D489" s="8"/>
      <c r="E489" s="8"/>
      <c r="F489" s="8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</row>
    <row r="490" spans="2:101" ht="12.75">
      <c r="B490" s="8"/>
      <c r="C490" s="8"/>
      <c r="D490" s="8"/>
      <c r="E490" s="8"/>
      <c r="F490" s="8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</row>
    <row r="491" spans="2:101" ht="12.75">
      <c r="B491" s="8"/>
      <c r="C491" s="8"/>
      <c r="D491" s="8"/>
      <c r="E491" s="8"/>
      <c r="F491" s="8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</row>
    <row r="492" spans="2:101" ht="12.75">
      <c r="B492" s="8"/>
      <c r="C492" s="8"/>
      <c r="D492" s="8"/>
      <c r="E492" s="8"/>
      <c r="F492" s="8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</row>
    <row r="493" spans="2:101" ht="12.75">
      <c r="B493" s="8"/>
      <c r="C493" s="8"/>
      <c r="D493" s="8"/>
      <c r="E493" s="8"/>
      <c r="F493" s="8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</row>
    <row r="494" spans="2:101" ht="12.75">
      <c r="B494" s="8"/>
      <c r="C494" s="8"/>
      <c r="D494" s="8"/>
      <c r="E494" s="8"/>
      <c r="F494" s="8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</row>
    <row r="495" spans="2:101" ht="12.75">
      <c r="B495" s="8"/>
      <c r="C495" s="8"/>
      <c r="D495" s="8"/>
      <c r="E495" s="8"/>
      <c r="F495" s="8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</row>
    <row r="496" spans="2:101" ht="12.75">
      <c r="B496" s="8"/>
      <c r="C496" s="8"/>
      <c r="D496" s="8"/>
      <c r="E496" s="8"/>
      <c r="F496" s="8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</row>
    <row r="497" spans="2:101" ht="12.75">
      <c r="B497" s="8"/>
      <c r="C497" s="8"/>
      <c r="D497" s="8"/>
      <c r="E497" s="8"/>
      <c r="F497" s="8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</row>
    <row r="498" spans="2:101" ht="12.75">
      <c r="B498" s="8"/>
      <c r="C498" s="8"/>
      <c r="D498" s="8"/>
      <c r="E498" s="8"/>
      <c r="F498" s="8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</row>
    <row r="499" spans="2:101" ht="12.75">
      <c r="B499" s="8"/>
      <c r="C499" s="8"/>
      <c r="D499" s="8"/>
      <c r="E499" s="8"/>
      <c r="F499" s="8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</row>
    <row r="500" spans="2:101" ht="12.75">
      <c r="B500" s="8"/>
      <c r="C500" s="8"/>
      <c r="D500" s="8"/>
      <c r="E500" s="8"/>
      <c r="F500" s="8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</row>
    <row r="501" spans="2:101" ht="12.75">
      <c r="B501" s="8"/>
      <c r="C501" s="8"/>
      <c r="D501" s="8"/>
      <c r="E501" s="8"/>
      <c r="F501" s="8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</row>
    <row r="502" spans="2:101" ht="12.75">
      <c r="B502" s="8"/>
      <c r="C502" s="8"/>
      <c r="D502" s="8"/>
      <c r="E502" s="8"/>
      <c r="F502" s="8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</row>
    <row r="503" spans="2:101" ht="12.75">
      <c r="B503" s="8"/>
      <c r="C503" s="8"/>
      <c r="D503" s="8"/>
      <c r="E503" s="8"/>
      <c r="F503" s="8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</row>
    <row r="504" spans="2:101" ht="12.75">
      <c r="B504" s="8"/>
      <c r="C504" s="8"/>
      <c r="D504" s="8"/>
      <c r="E504" s="8"/>
      <c r="F504" s="8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</row>
    <row r="505" spans="2:101" ht="12.75">
      <c r="B505" s="8"/>
      <c r="C505" s="8"/>
      <c r="D505" s="8"/>
      <c r="E505" s="8"/>
      <c r="F505" s="8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</row>
    <row r="506" spans="2:101" ht="12.75">
      <c r="B506" s="8"/>
      <c r="C506" s="8"/>
      <c r="D506" s="8"/>
      <c r="E506" s="8"/>
      <c r="F506" s="8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</row>
    <row r="507" spans="2:101" ht="12.75">
      <c r="B507" s="8"/>
      <c r="C507" s="8"/>
      <c r="D507" s="8"/>
      <c r="E507" s="8"/>
      <c r="F507" s="8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</row>
    <row r="508" spans="2:101" ht="12.75">
      <c r="B508" s="8"/>
      <c r="C508" s="8"/>
      <c r="D508" s="8"/>
      <c r="E508" s="8"/>
      <c r="F508" s="8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</row>
    <row r="509" spans="2:101" ht="12.75">
      <c r="B509" s="8"/>
      <c r="C509" s="8"/>
      <c r="D509" s="8"/>
      <c r="E509" s="8"/>
      <c r="F509" s="8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</row>
    <row r="510" spans="2:101" ht="12.75">
      <c r="B510" s="8"/>
      <c r="C510" s="8"/>
      <c r="D510" s="8"/>
      <c r="E510" s="8"/>
      <c r="F510" s="8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</row>
    <row r="511" spans="2:101" ht="12.75">
      <c r="B511" s="8"/>
      <c r="C511" s="8"/>
      <c r="D511" s="8"/>
      <c r="E511" s="8"/>
      <c r="F511" s="8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</row>
    <row r="512" spans="2:101" ht="12.75">
      <c r="B512" s="8"/>
      <c r="C512" s="8"/>
      <c r="D512" s="8"/>
      <c r="E512" s="8"/>
      <c r="F512" s="8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</row>
    <row r="513" spans="2:101" ht="12.75">
      <c r="B513" s="8"/>
      <c r="C513" s="8"/>
      <c r="D513" s="8"/>
      <c r="E513" s="8"/>
      <c r="F513" s="8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</row>
    <row r="514" spans="2:101" ht="12.75">
      <c r="B514" s="8"/>
      <c r="C514" s="8"/>
      <c r="D514" s="8"/>
      <c r="E514" s="8"/>
      <c r="F514" s="8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</row>
    <row r="515" spans="2:101" ht="12.75">
      <c r="B515" s="8"/>
      <c r="C515" s="8"/>
      <c r="D515" s="8"/>
      <c r="E515" s="8"/>
      <c r="F515" s="8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</row>
    <row r="516" spans="2:101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</row>
    <row r="517" spans="2:101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</row>
    <row r="518" spans="2:101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</row>
    <row r="519" spans="2:101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</row>
    <row r="520" spans="2:101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</row>
    <row r="521" spans="2:101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</row>
    <row r="522" spans="2:101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</row>
    <row r="523" spans="2:101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</row>
    <row r="524" spans="2:101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</row>
    <row r="525" spans="2:101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</row>
    <row r="526" spans="2:101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</row>
    <row r="527" spans="2:101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</row>
    <row r="528" spans="2:101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</row>
    <row r="529" spans="2:101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</row>
    <row r="530" spans="2:101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</row>
    <row r="531" spans="2:101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</row>
    <row r="532" spans="2:101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</row>
    <row r="533" spans="2:101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</row>
    <row r="534" spans="2:101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</row>
    <row r="535" spans="2:101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</row>
    <row r="536" spans="2:101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</row>
    <row r="537" spans="2:101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</row>
    <row r="538" spans="2:101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</row>
    <row r="539" spans="2:101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</row>
    <row r="540" spans="2:101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</row>
    <row r="541" spans="2:101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</row>
    <row r="542" spans="2:101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</row>
    <row r="543" spans="2:101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</row>
    <row r="544" spans="2:101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</row>
    <row r="545" spans="2:101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</row>
    <row r="546" spans="2:101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</row>
    <row r="547" spans="2:101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</row>
    <row r="548" spans="2:101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</row>
    <row r="549" spans="2:101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</row>
    <row r="550" spans="2:101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</row>
    <row r="551" spans="2:101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</row>
    <row r="552" spans="2:101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</row>
    <row r="553" spans="2:101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</row>
    <row r="554" spans="2:101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</row>
    <row r="555" spans="2:101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</row>
    <row r="556" spans="2:101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</row>
    <row r="557" spans="2:101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</row>
    <row r="558" spans="2:101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</row>
    <row r="559" spans="2:101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</row>
    <row r="560" spans="2:101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</row>
    <row r="561" spans="2:101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</row>
    <row r="562" spans="2:101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</row>
    <row r="563" spans="2:101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</row>
    <row r="564" spans="2:101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</row>
    <row r="565" spans="2:101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</row>
    <row r="566" spans="2:101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</row>
    <row r="567" spans="2:101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</row>
    <row r="568" spans="2:101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</row>
    <row r="569" spans="2:101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</row>
    <row r="570" spans="2:101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</row>
    <row r="571" spans="2:101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</row>
    <row r="572" spans="2:101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</row>
    <row r="573" spans="2:101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</row>
    <row r="574" spans="2:101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</row>
    <row r="575" spans="2:101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</row>
    <row r="576" spans="2:101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</row>
    <row r="577" spans="2:101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</row>
    <row r="578" spans="2:101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</row>
    <row r="579" spans="2:101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</row>
    <row r="580" spans="2:101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</row>
    <row r="581" spans="2:101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</row>
    <row r="582" spans="2:101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</row>
    <row r="583" spans="2:101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</row>
    <row r="584" spans="2:101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</row>
    <row r="585" spans="2:101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</row>
    <row r="586" spans="2:101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</row>
    <row r="587" spans="2:101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</row>
    <row r="588" spans="2:101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</row>
    <row r="589" spans="2:101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</row>
    <row r="590" spans="2:101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</row>
    <row r="591" spans="2:101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</row>
    <row r="592" spans="2:101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</row>
    <row r="593" spans="2:101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</row>
    <row r="594" spans="2:101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</row>
    <row r="595" spans="2:101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</row>
    <row r="596" spans="2:101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</row>
    <row r="597" spans="2:101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</row>
    <row r="598" spans="2:101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</row>
    <row r="599" spans="2:101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</row>
    <row r="600" spans="2:101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</row>
    <row r="601" spans="2:101" ht="12.7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</row>
    <row r="602" spans="2:101" ht="12.7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</row>
    <row r="603" spans="2:101" ht="12.7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</row>
    <row r="604" spans="2:101" ht="12.7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</row>
    <row r="605" spans="2:101" ht="12.7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</row>
    <row r="606" spans="2:101" ht="12.7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</row>
    <row r="607" spans="2:101" ht="12.7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</row>
    <row r="608" spans="2:101" ht="12.7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</row>
    <row r="609" spans="2:101" ht="12.7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</row>
    <row r="610" spans="2:101" ht="12.7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</row>
    <row r="611" spans="2:101" ht="12.7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</row>
    <row r="612" spans="2:101" ht="12.7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</row>
    <row r="613" spans="2:101" ht="12.7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</row>
    <row r="614" spans="2:101" ht="12.7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</row>
    <row r="615" spans="2:101" ht="12.7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</row>
    <row r="616" spans="2:101" ht="12.7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</row>
    <row r="617" spans="2:101" ht="12.7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</row>
    <row r="618" spans="2:101" ht="12.7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</row>
    <row r="619" spans="2:101" ht="12.7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</row>
    <row r="620" spans="2:101" ht="12.7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</row>
    <row r="621" spans="2:101" ht="12.7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</row>
    <row r="622" spans="2:101" ht="12.7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</row>
    <row r="623" spans="2:101" ht="12.7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</row>
    <row r="624" spans="2:101" ht="12.7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</row>
    <row r="625" spans="2:101" ht="12.7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</row>
    <row r="626" spans="2:101" ht="12.7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</row>
    <row r="627" spans="2:101" ht="12.7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</row>
    <row r="628" spans="2:101" ht="12.7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</row>
    <row r="629" spans="2:101" ht="12.7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</row>
    <row r="630" spans="2:101" ht="12.7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</row>
    <row r="631" spans="2:101" ht="12.7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</row>
    <row r="632" spans="2:101" ht="12.7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</row>
    <row r="633" spans="2:101" ht="12.7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</row>
    <row r="634" spans="2:101" ht="12.7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</row>
    <row r="635" spans="2:101" ht="12.7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</row>
    <row r="636" spans="2:101" ht="12.7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</row>
    <row r="637" spans="2:101" ht="12.7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</row>
    <row r="638" spans="2:101" ht="12.7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</row>
    <row r="639" spans="2:101" ht="12.7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</row>
    <row r="640" spans="2:101" ht="12.75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</row>
    <row r="641" spans="2:101" ht="12.75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</row>
    <row r="642" spans="2:101" ht="12.75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</row>
    <row r="643" spans="2:101" ht="12.75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</row>
    <row r="644" spans="2:101" ht="12.75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</row>
    <row r="645" spans="2:101" ht="12.75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</row>
    <row r="646" spans="2:101" ht="12.75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</row>
    <row r="647" spans="2:101" ht="12.75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</row>
    <row r="648" spans="2:101" ht="12.75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</row>
    <row r="649" spans="2:101" ht="12.75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</row>
    <row r="650" spans="2:101" ht="12.75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</row>
    <row r="651" spans="2:101" ht="12.75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</row>
    <row r="652" spans="2:101" ht="12.75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</row>
    <row r="653" spans="2:101" ht="12.75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</row>
    <row r="654" spans="2:101" ht="12.75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</row>
    <row r="655" spans="2:101" ht="12.7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</row>
    <row r="656" spans="2:101" ht="12.7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</row>
    <row r="657" spans="2:101" ht="12.75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</row>
    <row r="658" spans="2:101" ht="12.7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</row>
    <row r="659" spans="2:101" ht="12.75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</row>
    <row r="660" spans="2:101" ht="12.75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</row>
    <row r="661" spans="2:101" ht="12.75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</row>
    <row r="662" spans="2:101" ht="12.75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</row>
    <row r="663" spans="2:101" ht="12.75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</row>
    <row r="664" spans="2:101" ht="12.75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</row>
    <row r="665" spans="2:101" ht="12.75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</row>
    <row r="666" spans="2:101" ht="12.75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</row>
    <row r="667" spans="2:101" ht="12.75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</row>
    <row r="668" spans="2:101" ht="12.75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</row>
    <row r="669" spans="2:101" ht="12.75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</row>
    <row r="670" spans="2:101" ht="12.75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</row>
    <row r="671" spans="2:101" ht="12.75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</row>
    <row r="672" spans="2:101" ht="12.75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</row>
    <row r="673" spans="2:101" ht="12.75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</row>
    <row r="674" spans="2:101" ht="12.75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</row>
    <row r="675" spans="2:101" ht="12.75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</row>
    <row r="676" spans="2:101" ht="12.75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</row>
    <row r="677" spans="2:101" ht="12.75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</row>
    <row r="678" spans="2:101" ht="12.75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</row>
    <row r="679" spans="2:101" ht="12.75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</row>
    <row r="680" spans="2:101" ht="12.75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</row>
    <row r="681" spans="2:101" ht="12.75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</row>
    <row r="682" spans="2:101" ht="12.75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</row>
    <row r="683" spans="2:101" ht="12.75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</row>
    <row r="684" spans="2:101" ht="12.75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</row>
    <row r="685" spans="2:101" ht="12.75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</row>
    <row r="686" spans="2:101" ht="12.75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</row>
    <row r="687" spans="2:101" ht="12.75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</row>
    <row r="688" spans="2:101" ht="12.75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</row>
    <row r="689" spans="2:101" ht="12.75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</row>
    <row r="690" spans="2:101" ht="12.75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</row>
    <row r="691" spans="2:101" ht="12.75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</row>
    <row r="692" spans="2:101" ht="12.75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</row>
    <row r="693" spans="2:101" ht="12.75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</row>
    <row r="694" spans="2:101" ht="12.75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</row>
    <row r="695" spans="2:101" ht="12.75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</row>
    <row r="696" spans="2:101" ht="12.75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</row>
    <row r="697" spans="2:101" ht="12.75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</row>
    <row r="698" spans="2:101" ht="12.75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</row>
    <row r="699" spans="2:101" ht="12.75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</row>
    <row r="700" spans="2:101" ht="12.75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</row>
    <row r="701" spans="2:101" ht="12.75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</row>
    <row r="702" spans="2:101" ht="12.75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</row>
    <row r="703" spans="2:101" ht="12.75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</row>
    <row r="704" spans="2:101" ht="12.75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</row>
    <row r="705" spans="2:101" ht="12.75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</row>
    <row r="706" spans="2:101" ht="12.75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</row>
    <row r="707" spans="2:101" ht="12.75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</row>
    <row r="708" spans="2:101" ht="12.75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</row>
    <row r="709" spans="2:101" ht="12.75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</row>
    <row r="710" spans="2:101" ht="12.75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</row>
    <row r="711" spans="2:101" ht="12.75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</row>
    <row r="712" spans="2:101" ht="12.75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</row>
    <row r="713" spans="2:101" ht="12.7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</row>
    <row r="714" spans="2:101" ht="12.75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</row>
    <row r="715" spans="2:101" ht="12.75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</row>
    <row r="716" spans="2:101" ht="12.75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</row>
    <row r="717" spans="2:101" ht="12.75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</row>
    <row r="718" spans="2:101" ht="12.75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</row>
    <row r="719" spans="2:101" ht="12.7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</row>
    <row r="720" spans="2:101" ht="12.75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</row>
    <row r="721" spans="2:101" ht="12.75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</row>
    <row r="722" spans="2:101" ht="12.75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</row>
    <row r="723" spans="2:101" ht="12.75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</row>
    <row r="724" spans="2:101" ht="12.75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</row>
    <row r="725" spans="2:101" ht="12.75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</row>
    <row r="726" spans="2:101" ht="12.75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</row>
    <row r="727" spans="2:101" ht="12.7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</row>
    <row r="728" spans="2:101" ht="12.7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</row>
    <row r="729" spans="2:101" ht="12.75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</row>
    <row r="730" spans="2:101" ht="12.75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</row>
    <row r="731" spans="2:101" ht="12.75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</row>
    <row r="732" spans="2:101" ht="12.75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</row>
    <row r="733" spans="2:101" ht="12.75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</row>
    <row r="734" spans="2:101" ht="12.75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</row>
    <row r="735" spans="2:101" ht="12.75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</row>
    <row r="736" spans="2:101" ht="12.75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</row>
    <row r="737" spans="2:101" ht="12.75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</row>
    <row r="738" spans="2:101" ht="12.75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</row>
    <row r="739" spans="2:101" ht="12.75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</row>
    <row r="740" spans="2:101" ht="12.7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</row>
    <row r="741" spans="2:101" ht="12.75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</row>
    <row r="742" spans="2:101" ht="12.75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</row>
    <row r="743" spans="2:101" ht="12.75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</row>
    <row r="744" spans="2:101" ht="12.75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</row>
    <row r="745" spans="2:101" ht="12.75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</row>
    <row r="746" spans="2:101" ht="12.75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</row>
    <row r="747" spans="2:101" ht="12.7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</row>
    <row r="748" spans="2:101" ht="12.75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</row>
    <row r="749" spans="2:101" ht="12.75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</row>
    <row r="750" spans="2:101" ht="12.75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</row>
    <row r="751" spans="2:101" ht="12.75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</row>
    <row r="752" spans="2:101" ht="12.75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</row>
    <row r="753" spans="2:101" ht="12.75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</row>
    <row r="754" spans="2:101" ht="12.75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</row>
    <row r="755" spans="2:101" ht="12.75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</row>
    <row r="756" spans="2:101" ht="12.75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</row>
    <row r="757" spans="2:101" ht="12.75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</row>
    <row r="758" spans="2:101" ht="12.75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</row>
    <row r="759" spans="2:101" ht="12.75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</row>
    <row r="760" spans="2:101" ht="12.75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</row>
    <row r="761" spans="2:101" ht="12.75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</row>
    <row r="762" spans="2:101" ht="12.75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</row>
    <row r="763" spans="2:101" ht="12.75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</row>
    <row r="764" spans="2:101" ht="12.75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</row>
    <row r="765" spans="2:101" ht="12.75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</row>
    <row r="766" spans="2:101" ht="12.75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</row>
    <row r="767" spans="2:101" ht="12.75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</row>
    <row r="768" spans="2:101" ht="12.75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</row>
    <row r="769" spans="2:101" ht="12.75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</row>
    <row r="770" spans="2:101" ht="12.75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</row>
    <row r="771" spans="2:101" ht="12.75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</row>
    <row r="772" spans="2:101" ht="12.75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</row>
    <row r="773" spans="2:101" ht="12.75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</row>
    <row r="774" spans="2:101" ht="12.75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</row>
    <row r="775" spans="2:101" ht="12.75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</row>
    <row r="776" spans="2:101" ht="12.75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</row>
    <row r="777" spans="2:101" ht="12.75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</row>
    <row r="778" spans="2:101" ht="12.75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</row>
    <row r="779" spans="2:101" ht="12.75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</row>
    <row r="780" spans="2:101" ht="12.75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</row>
    <row r="781" spans="2:101" ht="12.75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</row>
    <row r="782" spans="2:101" ht="12.75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</row>
    <row r="783" spans="2:101" ht="12.75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</row>
    <row r="784" spans="2:101" ht="12.75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</row>
    <row r="785" spans="2:101" ht="12.75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</row>
    <row r="786" spans="2:101" ht="12.75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</row>
    <row r="787" spans="2:101" ht="12.75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</row>
    <row r="788" spans="2:101" ht="12.75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</row>
    <row r="789" spans="2:101" ht="12.75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</row>
    <row r="790" spans="2:101" ht="12.75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</row>
    <row r="791" spans="2:101" ht="12.75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</row>
    <row r="792" spans="2:101" ht="12.75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</row>
    <row r="793" spans="2:101" ht="12.75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</row>
    <row r="794" spans="2:101" ht="12.75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</row>
    <row r="795" spans="2:101" ht="12.7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</row>
    <row r="796" spans="2:101" ht="12.75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</row>
    <row r="797" spans="2:101" ht="12.75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</row>
    <row r="798" spans="2:101" ht="12.75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</row>
    <row r="799" spans="2:101" ht="12.75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</row>
    <row r="800" spans="2:101" ht="12.75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</row>
    <row r="801" spans="2:101" ht="12.75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</row>
    <row r="802" spans="2:101" ht="12.75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</row>
    <row r="803" spans="2:101" ht="12.7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</row>
    <row r="804" spans="2:101" ht="12.75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</row>
    <row r="805" spans="2:101" ht="12.75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</row>
    <row r="806" spans="2:101" ht="12.75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</row>
    <row r="807" spans="2:101" ht="12.75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</row>
    <row r="808" spans="2:101" ht="12.75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</row>
    <row r="809" spans="2:101" ht="12.75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</row>
    <row r="810" spans="2:101" ht="12.75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</row>
    <row r="811" spans="2:101" ht="12.75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</row>
    <row r="812" spans="2:101" ht="12.75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</row>
    <row r="813" spans="2:101" ht="12.75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</row>
    <row r="814" spans="2:101" ht="12.75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</row>
    <row r="815" spans="2:101" ht="12.75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</row>
    <row r="816" spans="2:101" ht="12.75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</row>
    <row r="817" spans="2:101" ht="12.75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</row>
    <row r="818" spans="2:101" ht="12.75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</row>
    <row r="819" spans="2:101" ht="12.75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</row>
    <row r="820" spans="2:101" ht="12.75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</row>
    <row r="821" spans="2:101" ht="12.75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</row>
    <row r="822" spans="2:101" ht="12.75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</row>
    <row r="823" spans="2:101" ht="12.75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</row>
    <row r="824" spans="2:101" ht="12.75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</row>
    <row r="825" spans="2:101" ht="12.75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</row>
    <row r="826" spans="2:101" ht="12.75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</row>
    <row r="827" spans="2:101" ht="12.75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</row>
    <row r="828" spans="2:101" ht="12.75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</row>
    <row r="829" spans="2:101" ht="12.75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</row>
    <row r="830" spans="2:101" ht="12.75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</row>
    <row r="831" spans="2:101" ht="12.75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</row>
    <row r="832" spans="2:101" ht="12.75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</row>
    <row r="833" spans="2:101" ht="12.75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</row>
    <row r="834" spans="2:101" ht="12.75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</row>
    <row r="835" spans="2:101" ht="12.75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</row>
    <row r="836" spans="2:101" ht="12.75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</row>
    <row r="837" spans="2:101" ht="12.75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</row>
    <row r="838" spans="2:101" ht="12.75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</row>
    <row r="839" spans="2:101" ht="12.75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</row>
    <row r="840" spans="2:101" ht="12.75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</row>
    <row r="841" spans="2:101" ht="12.75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</row>
    <row r="842" spans="2:101" ht="12.75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</row>
    <row r="843" spans="2:101" ht="12.75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</row>
    <row r="844" spans="2:101" ht="12.75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</row>
    <row r="845" spans="2:101" ht="12.75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</row>
    <row r="846" spans="2:101" ht="12.75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</row>
    <row r="847" spans="2:101" ht="12.75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</row>
    <row r="848" spans="2:101" ht="12.75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</row>
    <row r="849" spans="2:101" ht="12.75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</row>
    <row r="850" spans="2:101" ht="12.75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</row>
    <row r="851" spans="2:101" ht="12.75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</row>
    <row r="852" spans="2:101" ht="12.75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</row>
    <row r="853" spans="2:101" ht="12.75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</row>
    <row r="854" spans="2:101" ht="12.75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</row>
    <row r="855" spans="2:101" ht="12.75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</row>
    <row r="856" spans="2:101" ht="12.75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</row>
    <row r="857" spans="2:101" ht="12.75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</row>
    <row r="858" spans="2:101" ht="12.75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</row>
    <row r="859" spans="2:101" ht="12.75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</row>
    <row r="860" spans="2:101" ht="12.75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</row>
    <row r="861" spans="2:101" ht="12.75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</row>
    <row r="862" spans="2:101" ht="12.75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</row>
    <row r="863" spans="2:101" ht="12.75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</row>
    <row r="864" spans="2:101" ht="12.75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</row>
    <row r="865" spans="2:101" ht="12.75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</row>
    <row r="866" spans="2:101" ht="12.75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</row>
    <row r="867" spans="2:101" ht="12.75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</row>
    <row r="868" spans="2:101" ht="12.75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</row>
    <row r="869" spans="2:101" ht="12.75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</row>
    <row r="870" spans="2:101" ht="12.75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</row>
    <row r="871" spans="2:101" ht="12.75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</row>
    <row r="872" spans="2:101" ht="12.75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</row>
    <row r="873" spans="2:101" ht="12.75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</row>
    <row r="874" spans="2:101" ht="12.75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</row>
    <row r="875" spans="2:101" ht="12.75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</row>
    <row r="876" spans="2:101" ht="12.75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</row>
    <row r="877" spans="2:101" ht="12.75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</row>
    <row r="878" spans="2:101" ht="12.75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</row>
    <row r="879" spans="2:101" ht="12.75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</row>
    <row r="880" spans="2:101" ht="12.75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</row>
    <row r="881" spans="2:101" ht="12.75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</row>
    <row r="882" spans="2:101" ht="12.75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</row>
    <row r="883" spans="2:101" ht="12.75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</row>
    <row r="884" spans="2:101" ht="12.75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</row>
    <row r="885" spans="2:101" ht="12.75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</row>
    <row r="886" spans="2:101" ht="12.75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</row>
    <row r="887" spans="2:101" ht="12.75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</row>
    <row r="888" spans="2:101" ht="12.75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</row>
    <row r="889" spans="2:101" ht="12.75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</row>
    <row r="890" spans="2:101" ht="12.75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</row>
    <row r="891" spans="2:101" ht="12.75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</row>
    <row r="892" spans="2:101" ht="12.75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</row>
    <row r="893" spans="2:101" ht="12.75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</row>
    <row r="894" spans="2:101" ht="12.75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</row>
    <row r="895" spans="2:101" ht="12.75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</row>
    <row r="896" spans="2:101" ht="12.75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</row>
    <row r="897" spans="2:101" ht="12.75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</row>
    <row r="898" spans="2:101" ht="12.75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</row>
    <row r="899" spans="2:101" ht="12.75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</row>
    <row r="900" spans="2:101" ht="12.75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</row>
    <row r="901" spans="2:101" ht="12.75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</row>
    <row r="902" spans="2:101" ht="12.75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</row>
    <row r="903" spans="2:101" ht="12.75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</row>
    <row r="904" spans="2:101" ht="12.75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</row>
    <row r="905" spans="2:101" ht="12.75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</row>
    <row r="906" spans="2:101" ht="12.75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</row>
    <row r="907" spans="2:101" ht="12.75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</row>
    <row r="908" spans="2:101" ht="12.75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</row>
    <row r="909" spans="2:101" ht="12.75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</row>
    <row r="910" spans="2:101" ht="12.75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</row>
    <row r="911" spans="2:101" ht="12.75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</row>
    <row r="912" spans="2:101" ht="12.75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</row>
    <row r="913" spans="2:101" ht="12.75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</row>
    <row r="914" spans="2:101" ht="12.75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</row>
    <row r="915" spans="2:101" ht="12.75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</row>
    <row r="916" spans="2:101" ht="12.75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</row>
    <row r="917" spans="2:101" ht="12.75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</row>
    <row r="918" spans="2:101" ht="12.75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</row>
    <row r="919" spans="2:101" ht="12.75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</row>
    <row r="920" spans="2:101" ht="12.75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</row>
    <row r="921" spans="2:101" ht="12.75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</row>
    <row r="922" spans="2:101" ht="12.75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</row>
    <row r="923" spans="2:101" ht="12.75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</row>
    <row r="924" spans="2:101" ht="12.75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</row>
    <row r="925" spans="2:101" ht="12.75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</row>
    <row r="926" spans="2:101" ht="12.75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</row>
    <row r="927" spans="2:101" ht="12.75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</row>
    <row r="928" spans="2:101" ht="12.75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</row>
    <row r="929" spans="2:101" ht="12.75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</row>
    <row r="930" spans="2:101" ht="12.75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</row>
    <row r="931" spans="2:101" ht="12.75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</row>
    <row r="932" spans="2:101" ht="12.75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</row>
    <row r="933" spans="2:101" ht="12.75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</row>
    <row r="934" spans="2:101" ht="12.75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</row>
    <row r="935" spans="2:101" ht="12.75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</row>
    <row r="936" spans="2:101" ht="12.75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</row>
    <row r="937" spans="2:101" ht="12.75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</row>
    <row r="938" spans="2:101" ht="12.75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</row>
    <row r="939" spans="2:101" ht="12.75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</row>
    <row r="940" spans="2:101" ht="12.75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</row>
    <row r="941" spans="2:101" ht="12.75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</row>
    <row r="942" spans="2:101" ht="12.75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</row>
    <row r="943" spans="2:101" ht="12.75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</row>
    <row r="944" spans="2:101" ht="12.75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</row>
    <row r="945" spans="2:101" ht="12.75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</row>
    <row r="946" spans="2:101" ht="12.75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</row>
    <row r="947" spans="2:101" ht="12.75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</row>
    <row r="948" spans="2:101" ht="12.75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</row>
    <row r="949" spans="2:101" ht="12.75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</row>
    <row r="950" spans="2:101" ht="12.75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</row>
    <row r="951" spans="2:101" ht="12.75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</row>
    <row r="952" spans="2:101" ht="12.75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</row>
    <row r="953" spans="2:101" ht="12.75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</row>
    <row r="954" spans="2:101" ht="12.75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</row>
    <row r="955" spans="2:101" ht="12.75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</row>
    <row r="956" spans="2:101" ht="12.75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</row>
    <row r="957" spans="2:101" ht="12.75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</row>
    <row r="958" spans="2:101" ht="12.75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</row>
    <row r="959" spans="2:101" ht="12.75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</row>
    <row r="960" spans="2:101" ht="12.75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</row>
    <row r="961" spans="2:101" ht="12.75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</row>
    <row r="962" spans="2:101" ht="12.75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</row>
    <row r="963" spans="2:101" ht="12.75"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</row>
    <row r="964" spans="2:101" ht="12.75"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</row>
    <row r="965" spans="2:101" ht="12.75"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</row>
    <row r="966" spans="2:101" ht="12.75"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</row>
    <row r="967" spans="2:101" ht="12.75"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</row>
    <row r="968" spans="2:101" ht="12.75"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</row>
    <row r="969" spans="2:101" ht="12.75"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</row>
    <row r="970" spans="2:101" ht="12.75"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</row>
    <row r="971" spans="2:101" ht="12.75"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</row>
    <row r="972" spans="2:101" ht="12.75"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</row>
    <row r="973" spans="2:101" ht="12.75"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</row>
    <row r="974" spans="2:101" ht="12.75"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</row>
    <row r="975" spans="2:101" ht="12.75"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</row>
    <row r="976" spans="2:101" ht="12.75"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</row>
    <row r="977" spans="2:101" ht="12.75"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</row>
    <row r="978" spans="2:101" ht="12.75"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</row>
    <row r="979" spans="2:101" ht="12.75"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</row>
    <row r="980" spans="2:101" ht="12.75"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</row>
    <row r="981" spans="2:101" ht="12.75"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</row>
    <row r="982" spans="2:101" ht="12.75"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</row>
    <row r="983" spans="2:101" ht="12.75"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</row>
    <row r="984" spans="2:101" ht="12.75"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</row>
    <row r="985" spans="2:101" ht="12.75"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</row>
    <row r="986" spans="2:101" ht="12.75"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</row>
    <row r="987" spans="2:101" ht="12.75"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</row>
    <row r="988" spans="2:101" ht="12.75"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</row>
    <row r="989" spans="2:101" ht="12.75"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</row>
    <row r="990" spans="2:101" ht="12.75"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</row>
    <row r="991" spans="2:101" ht="12.75"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</row>
    <row r="992" spans="2:101" ht="12.75"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</row>
    <row r="993" spans="2:101" ht="12.75"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</row>
    <row r="994" spans="2:101" ht="12.75"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</row>
    <row r="995" spans="2:101" ht="12.75"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</row>
    <row r="996" spans="2:101" ht="12.75"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</row>
    <row r="997" spans="2:101" ht="12.75"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</row>
    <row r="998" spans="2:101" ht="12.75"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</row>
    <row r="999" spans="2:101" ht="12.75"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</row>
    <row r="1000" spans="2:101" ht="12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</row>
    <row r="1001" spans="2:101" ht="12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</row>
    <row r="1002" spans="2:101" ht="12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</row>
    <row r="1003" spans="2:101" ht="12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</row>
    <row r="1004" spans="2:101" ht="12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</row>
    <row r="1005" spans="2:101" ht="12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</row>
    <row r="1006" spans="2:101" ht="12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</row>
    <row r="1007" spans="2:101" ht="12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</row>
    <row r="1008" spans="2:101" ht="12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</row>
    <row r="1009" spans="2:101" ht="12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</row>
    <row r="1010" spans="2:101" ht="12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</row>
    <row r="1011" spans="2:101" ht="12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</row>
    <row r="1012" spans="2:101" ht="12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</row>
    <row r="1013" spans="2:101" ht="12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</row>
    <row r="1014" spans="2:101" ht="12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</row>
    <row r="1015" spans="2:101" ht="12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</row>
    <row r="1016" spans="2:101" ht="12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</row>
    <row r="1017" spans="2:101" ht="12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</row>
    <row r="1018" spans="2:101" ht="12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</row>
    <row r="1019" spans="2:101" ht="12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</row>
    <row r="1020" spans="2:101" ht="12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</row>
    <row r="1021" spans="2:101" ht="12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</row>
    <row r="1022" spans="2:101" ht="12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</row>
    <row r="1023" spans="2:101" ht="12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</row>
    <row r="1024" spans="2:101" ht="12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</row>
    <row r="1025" spans="2:101" ht="12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</row>
    <row r="1026" spans="2:101" ht="12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</row>
    <row r="1027" spans="2:101" ht="12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</row>
    <row r="1028" spans="2:101" ht="12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</row>
    <row r="1029" spans="2:101" ht="12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</row>
    <row r="1030" spans="2:101" ht="12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</row>
    <row r="1031" spans="2:101" ht="12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</row>
    <row r="1032" spans="2:101" ht="12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</row>
    <row r="1033" spans="2:101" ht="12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</row>
    <row r="1034" spans="2:101" ht="12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</row>
    <row r="1035" spans="2:101" ht="12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</row>
    <row r="1036" spans="2:101" ht="12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</row>
    <row r="1037" spans="2:101" ht="12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</row>
    <row r="1038" spans="2:101" ht="12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</row>
    <row r="1039" spans="2:101" ht="12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</row>
    <row r="1040" spans="2:101" ht="12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</row>
    <row r="1041" spans="2:101" ht="12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</row>
    <row r="1042" spans="2:101" ht="12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</row>
    <row r="1043" spans="2:101" ht="12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</row>
    <row r="1044" spans="2:101" ht="12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</row>
    <row r="1045" spans="2:101" ht="12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</row>
    <row r="1046" spans="2:101" ht="12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</row>
    <row r="1047" spans="2:101" ht="12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</row>
    <row r="1048" spans="2:101" ht="12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</row>
    <row r="1049" spans="2:101" ht="12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</row>
    <row r="1050" spans="2:101" ht="12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</row>
    <row r="1051" spans="2:101" ht="12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</row>
    <row r="1052" spans="2:101" ht="12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</row>
    <row r="1053" spans="2:101" ht="12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</row>
    <row r="1054" spans="2:101" ht="12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</row>
    <row r="1055" spans="2:101" ht="12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</row>
    <row r="1056" spans="2:101" ht="12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</row>
    <row r="1057" spans="2:101" ht="12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</row>
    <row r="1058" spans="2:101" ht="12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</row>
    <row r="1059" spans="2:101" ht="12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</row>
    <row r="1060" spans="2:101" ht="12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</row>
    <row r="1061" spans="2:101" ht="12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</row>
    <row r="1062" spans="2:101" ht="12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</row>
    <row r="1063" spans="2:101" ht="12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</row>
    <row r="1064" spans="2:101" ht="12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</row>
    <row r="1065" spans="2:101" ht="12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</row>
    <row r="1066" spans="2:101" ht="12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</row>
    <row r="1067" spans="2:101" ht="12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</row>
    <row r="1068" spans="2:101" ht="12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</row>
    <row r="1069" spans="2:101" ht="12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</row>
    <row r="1070" spans="2:101" ht="12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</row>
    <row r="1071" spans="2:101" ht="12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</row>
    <row r="1072" spans="2:101" ht="12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</row>
    <row r="1073" spans="2:101" ht="12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</row>
    <row r="1074" spans="2:101" ht="12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</row>
    <row r="1075" spans="2:101" ht="12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</row>
    <row r="1076" spans="2:101" ht="12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</row>
    <row r="1077" spans="2:101" ht="12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</row>
    <row r="1078" spans="2:101" ht="12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</row>
    <row r="1079" spans="2:101" ht="12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</row>
    <row r="1080" spans="2:101" ht="12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</row>
    <row r="1081" spans="2:101" ht="12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</row>
    <row r="1082" spans="2:101" ht="12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</row>
    <row r="1083" spans="2:101" ht="12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</row>
    <row r="1084" spans="2:101" ht="12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</row>
    <row r="1085" spans="2:101" ht="12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</row>
    <row r="1086" spans="2:101" ht="12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</row>
    <row r="1087" spans="2:101" ht="12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</row>
    <row r="1088" spans="2:101" ht="12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</row>
    <row r="1089" spans="2:101" ht="12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</row>
    <row r="1090" spans="2:101" ht="12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</row>
    <row r="1091" spans="2:101" ht="12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</row>
    <row r="1092" spans="2:101" ht="12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</row>
    <row r="1093" spans="2:101" ht="12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</row>
    <row r="1094" spans="2:101" ht="12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</row>
    <row r="1095" spans="2:101" ht="12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</row>
    <row r="1096" spans="2:101" ht="12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</row>
    <row r="1097" spans="2:101" ht="12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</row>
    <row r="1098" spans="2:101" ht="12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</row>
    <row r="1099" spans="2:101" ht="12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</row>
    <row r="1100" spans="2:101" ht="12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</row>
    <row r="1101" spans="2:101" ht="12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</row>
    <row r="1102" spans="2:101" ht="12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</row>
    <row r="1103" spans="2:101" ht="12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</row>
    <row r="1104" spans="2:101" ht="12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</row>
    <row r="1105" spans="2:101" ht="12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</row>
    <row r="1106" spans="2:101" ht="12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</row>
    <row r="1107" spans="2:101" ht="12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</row>
    <row r="1108" spans="2:101" ht="12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</row>
    <row r="1109" spans="2:101" ht="12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</row>
    <row r="1110" spans="2:101" ht="12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</row>
    <row r="1111" spans="2:101" ht="12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</row>
    <row r="1112" spans="2:101" ht="12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</row>
    <row r="1113" spans="2:101" ht="12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</row>
    <row r="1114" spans="2:101" ht="12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</row>
    <row r="1115" spans="2:101" ht="12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</row>
    <row r="1116" spans="2:101" ht="12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</row>
    <row r="1117" spans="2:101" ht="12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</row>
    <row r="1118" spans="2:101" ht="12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</row>
    <row r="1119" spans="2:101" ht="12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</row>
    <row r="1120" spans="2:101" ht="12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</row>
    <row r="1121" spans="2:101" ht="12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</row>
    <row r="1122" spans="2:101" ht="12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</row>
    <row r="1123" spans="2:101" ht="12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</row>
    <row r="1124" spans="2:101" ht="12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</row>
    <row r="1125" spans="2:101" ht="12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</row>
    <row r="1126" spans="2:101" ht="12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</row>
    <row r="1127" spans="2:101" ht="12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</row>
    <row r="1128" spans="2:101" ht="12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</row>
    <row r="1129" spans="2:101" ht="12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</row>
    <row r="1130" spans="2:101" ht="12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</row>
    <row r="1131" spans="2:101" ht="12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</row>
    <row r="1132" spans="2:101" ht="12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</row>
    <row r="1133" spans="2:101" ht="12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</row>
    <row r="1134" spans="2:101" ht="12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</row>
    <row r="1135" spans="2:101" ht="12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</row>
    <row r="1136" spans="2:101" ht="12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</row>
    <row r="1137" spans="2:101" ht="12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</row>
    <row r="1138" spans="2:101" ht="12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</row>
    <row r="1139" spans="2:101" ht="12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</row>
    <row r="1140" spans="2:101" ht="12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</row>
    <row r="1141" spans="2:101" ht="12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</row>
    <row r="1142" spans="2:101" ht="12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</row>
    <row r="1143" spans="2:101" ht="12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</row>
    <row r="1144" spans="2:101" ht="12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</row>
    <row r="1145" spans="2:101" ht="12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</row>
    <row r="1146" spans="2:101" ht="12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</row>
    <row r="1147" spans="2:101" ht="12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</row>
    <row r="1148" spans="2:101" ht="12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</row>
    <row r="1149" spans="2:101" ht="12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</row>
    <row r="1150" spans="2:101" ht="12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</row>
    <row r="1151" spans="2:101" ht="12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</row>
    <row r="1152" spans="2:101" ht="12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</row>
    <row r="1153" spans="2:101" ht="12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</row>
    <row r="1154" spans="2:101" ht="12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</row>
    <row r="1155" spans="2:101" ht="12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</row>
    <row r="1156" spans="2:101" ht="12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</row>
    <row r="1157" spans="2:101" ht="12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</row>
    <row r="1158" spans="2:101" ht="12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</row>
    <row r="1159" spans="2:101" ht="12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</row>
    <row r="1160" spans="2:101" ht="12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</row>
    <row r="1161" spans="2:101" ht="12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</row>
    <row r="1162" spans="2:101" ht="12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</row>
    <row r="1163" spans="2:101" ht="12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</row>
    <row r="1164" spans="2:101" ht="12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</row>
    <row r="1165" spans="2:101" ht="12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</row>
    <row r="1166" spans="2:101" ht="12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</row>
    <row r="1167" spans="2:101" ht="12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</row>
    <row r="1168" spans="2:101" ht="12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</row>
    <row r="1169" spans="2:101" ht="12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</row>
    <row r="1170" spans="2:101" ht="12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</row>
    <row r="1171" spans="2:101" ht="12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</row>
    <row r="1172" spans="2:101" ht="12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</row>
    <row r="1173" spans="2:101" ht="12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</row>
    <row r="1174" spans="2:101" ht="12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</row>
    <row r="1175" spans="2:101" ht="12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</row>
    <row r="1176" spans="2:101" ht="12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</row>
    <row r="1177" spans="2:101" ht="12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</row>
    <row r="1178" spans="2:101" ht="12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</row>
    <row r="1179" spans="2:101" ht="12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</row>
    <row r="1180" spans="2:101" ht="12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</row>
    <row r="1181" spans="2:101" ht="12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</row>
    <row r="1182" spans="2:101" ht="12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</row>
    <row r="1183" spans="2:101" ht="12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</row>
    <row r="1184" spans="2:101" ht="12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</row>
    <row r="1185" spans="2:101" ht="12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</row>
    <row r="1186" spans="2:101" ht="12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</row>
    <row r="1187" spans="2:101" ht="12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</row>
    <row r="1188" spans="2:101" ht="12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</row>
    <row r="1189" spans="2:101" ht="12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</row>
    <row r="1190" spans="2:101" ht="12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</row>
    <row r="1191" spans="2:101" ht="12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</row>
    <row r="1192" spans="2:101" ht="12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</row>
    <row r="1193" spans="2:101" ht="12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</row>
    <row r="1194" spans="2:101" ht="12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</row>
    <row r="1195" spans="2:101" ht="12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</row>
    <row r="1196" spans="2:101" ht="12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</row>
    <row r="1197" spans="2:101" ht="12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</row>
    <row r="1198" spans="2:101" ht="12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</row>
    <row r="1199" spans="2:101" ht="12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</row>
    <row r="1200" spans="2:101" ht="12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</row>
    <row r="1201" spans="2:101" ht="12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</row>
    <row r="1202" spans="2:101" ht="12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</row>
    <row r="1203" spans="2:101" ht="12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</row>
    <row r="1204" spans="2:101" ht="12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</row>
    <row r="1205" spans="2:101" ht="12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</row>
    <row r="1206" spans="2:101" ht="12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</row>
    <row r="1207" spans="2:101" ht="12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</row>
    <row r="1208" spans="2:101" ht="12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</row>
    <row r="1209" spans="2:101" ht="12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</row>
    <row r="1210" spans="2:101" ht="12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</row>
    <row r="1211" spans="2:101" ht="12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</row>
    <row r="1212" spans="2:101" ht="12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</row>
    <row r="1213" spans="2:101" ht="12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</row>
    <row r="1214" spans="2:101" ht="12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</row>
    <row r="1215" spans="2:101" ht="12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</row>
    <row r="1216" spans="2:101" ht="12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</row>
    <row r="1217" spans="2:101" ht="12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</row>
    <row r="1218" spans="2:101" ht="12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</row>
    <row r="1219" spans="2:101" ht="12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</row>
    <row r="1220" spans="2:101" ht="12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</row>
    <row r="1221" spans="2:101" ht="12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</row>
    <row r="1222" spans="2:101" ht="12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</row>
    <row r="1223" spans="2:101" ht="12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</row>
    <row r="1224" spans="2:101" ht="12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</row>
    <row r="1225" spans="2:101" ht="12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</row>
    <row r="1226" spans="2:101" ht="12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</row>
    <row r="1227" spans="2:101" ht="12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</row>
    <row r="1228" spans="2:101" ht="12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</row>
    <row r="1229" spans="2:101" ht="12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</row>
    <row r="1230" spans="2:101" ht="12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</row>
    <row r="1231" spans="2:101" ht="12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</row>
    <row r="1232" spans="2:101" ht="12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</row>
    <row r="1233" spans="2:101" ht="12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</row>
    <row r="1234" spans="2:101" ht="12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</row>
    <row r="1235" spans="2:101" ht="12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</row>
    <row r="1236" spans="2:101" ht="12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</row>
    <row r="1237" spans="2:101" ht="12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</row>
    <row r="1238" spans="2:101" ht="12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</row>
    <row r="1239" spans="2:101" ht="12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</row>
    <row r="1240" spans="2:101" ht="12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</row>
    <row r="1241" spans="2:101" ht="12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</row>
    <row r="1242" spans="2:101" ht="12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</row>
    <row r="1243" spans="2:101" ht="12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</row>
    <row r="1244" spans="2:101" ht="12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</row>
    <row r="1245" spans="2:101" ht="12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</row>
    <row r="1246" spans="2:101" ht="12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</row>
    <row r="1247" spans="2:101" ht="12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</row>
    <row r="1248" spans="2:101" ht="12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</row>
    <row r="1249" spans="2:101" ht="12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</row>
    <row r="1250" spans="2:101" ht="12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</row>
    <row r="1251" spans="2:101" ht="12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</row>
    <row r="1252" spans="2:101" ht="12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</row>
    <row r="1253" spans="2:101" ht="12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</row>
    <row r="1254" spans="2:101" ht="12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</row>
    <row r="1255" spans="2:101" ht="12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</row>
    <row r="1256" spans="2:101" ht="12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</row>
    <row r="1257" spans="2:101" ht="12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</row>
    <row r="1258" spans="2:101" ht="12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</row>
    <row r="1259" spans="2:101" ht="12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</row>
    <row r="1260" spans="2:101" ht="12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</row>
    <row r="1261" spans="2:101" ht="12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</row>
    <row r="1262" spans="2:101" ht="12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</row>
    <row r="1263" spans="2:101" ht="12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</row>
    <row r="1264" spans="2:101" ht="12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</row>
    <row r="1265" spans="2:101" ht="12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</row>
    <row r="1266" spans="2:101" ht="12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</row>
    <row r="1267" spans="2:101" ht="12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</row>
    <row r="1268" spans="2:101" ht="12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</row>
    <row r="1269" spans="2:101" ht="12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</row>
    <row r="1270" spans="2:101" ht="12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</row>
    <row r="1271" spans="2:101" ht="12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</row>
    <row r="1272" spans="2:101" ht="12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</row>
    <row r="1273" spans="2:101" ht="12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</row>
    <row r="1274" spans="2:101" ht="12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</row>
    <row r="1275" spans="2:101" ht="12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</row>
    <row r="1276" spans="2:101" ht="12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</row>
    <row r="1277" spans="2:101" ht="12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</row>
    <row r="1278" spans="2:101" ht="12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</row>
    <row r="1279" spans="2:101" ht="12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</row>
    <row r="1280" spans="2:101" ht="12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</row>
    <row r="1281" spans="2:101" ht="12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</row>
    <row r="1282" spans="2:101" ht="12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</row>
    <row r="1283" spans="2:101" ht="12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</row>
    <row r="1284" spans="2:101" ht="12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</row>
    <row r="1285" spans="2:101" ht="12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</row>
    <row r="1286" spans="2:101" ht="12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</row>
    <row r="1287" spans="2:101" ht="12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</row>
    <row r="1288" spans="2:101" ht="12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</row>
    <row r="1289" spans="2:101" ht="12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</row>
    <row r="1290" spans="2:101" ht="12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</row>
    <row r="1291" spans="2:101" ht="12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</row>
    <row r="1292" spans="2:101" ht="12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</row>
    <row r="1293" spans="2:101" ht="12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</row>
    <row r="1294" spans="2:101" ht="12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</row>
    <row r="1295" spans="2:101" ht="12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</row>
    <row r="1296" spans="2:101" ht="12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</row>
    <row r="1297" spans="2:101" ht="12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</row>
    <row r="1298" spans="2:101" ht="12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</row>
    <row r="1299" spans="2:101" ht="12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</row>
    <row r="1300" spans="2:101" ht="12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</row>
    <row r="1301" spans="2:101" ht="12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</row>
    <row r="1302" spans="2:101" ht="12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</row>
    <row r="1303" spans="2:101" ht="12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</row>
    <row r="1304" spans="2:101" ht="12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</row>
    <row r="1305" spans="2:101" ht="12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</row>
    <row r="1306" spans="2:101" ht="12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</row>
    <row r="1307" spans="2:101" ht="12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</row>
    <row r="1308" spans="2:101" ht="12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</row>
    <row r="1309" spans="2:101" ht="12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</row>
    <row r="1310" spans="2:101" ht="12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</row>
    <row r="1311" spans="2:101" ht="12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</row>
    <row r="1312" spans="2:101" ht="12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</row>
    <row r="1313" spans="2:101" ht="12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</row>
    <row r="1314" spans="2:101" ht="12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</row>
    <row r="1315" spans="2:101" ht="12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</row>
    <row r="1316" spans="2:101" ht="12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</row>
    <row r="1317" spans="2:101" ht="12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</row>
    <row r="1318" spans="2:101" ht="12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</row>
    <row r="1319" spans="2:101" ht="12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</row>
    <row r="1320" spans="2:101" ht="12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</row>
    <row r="1321" spans="2:101" ht="12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</row>
    <row r="1322" spans="2:101" ht="12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</row>
    <row r="1323" spans="2:101" ht="12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</row>
    <row r="1324" spans="2:101" ht="12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</row>
    <row r="1325" spans="2:101" ht="12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</row>
    <row r="1326" spans="2:101" ht="12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</row>
    <row r="1327" spans="2:101" ht="12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</row>
    <row r="1328" spans="2:101" ht="12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</row>
    <row r="1329" spans="2:101" ht="12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</row>
    <row r="1330" spans="2:101" ht="12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</row>
    <row r="1331" spans="2:101" ht="12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</row>
    <row r="1332" spans="2:101" ht="12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</row>
    <row r="1333" spans="2:101" ht="12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</row>
    <row r="1334" spans="2:101" ht="12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</row>
    <row r="1335" spans="2:101" ht="12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</row>
    <row r="1336" spans="2:101" ht="12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</row>
    <row r="1337" spans="2:101" ht="12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</row>
    <row r="1338" spans="2:101" ht="12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</row>
    <row r="1339" spans="2:101" ht="12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</row>
    <row r="1340" spans="2:101" ht="12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</row>
    <row r="1341" spans="2:101" ht="12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</row>
    <row r="1342" spans="2:101" ht="12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</row>
    <row r="1343" spans="2:101" ht="12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</row>
    <row r="1344" spans="2:101" ht="12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</row>
    <row r="1345" spans="2:101" ht="12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</row>
    <row r="1346" spans="2:101" ht="12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</row>
    <row r="1347" spans="2:101" ht="12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</row>
    <row r="1348" spans="2:101" ht="12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</row>
    <row r="1349" spans="2:101" ht="12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</row>
    <row r="1350" spans="2:101" ht="12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</row>
    <row r="1351" spans="2:101" ht="12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</row>
    <row r="1352" spans="2:101" ht="12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</row>
    <row r="1353" spans="2:101" ht="12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</row>
    <row r="1354" spans="2:101" ht="12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</row>
    <row r="1355" spans="2:101" ht="12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</row>
    <row r="1356" spans="2:101" ht="12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</row>
    <row r="1357" spans="2:101" ht="12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</row>
    <row r="1358" spans="2:101" ht="12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</row>
    <row r="1359" spans="2:101" ht="12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</row>
    <row r="1360" spans="2:101" ht="12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</row>
    <row r="1361" spans="2:101" ht="12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</row>
    <row r="1362" spans="2:101" ht="12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</row>
    <row r="1363" spans="2:101" ht="12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</row>
    <row r="1364" spans="2:101" ht="12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</row>
    <row r="1365" spans="2:101" ht="12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</row>
    <row r="1366" spans="2:101" ht="12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</row>
    <row r="1367" spans="2:101" ht="12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</row>
    <row r="1368" spans="2:101" ht="12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</row>
    <row r="1369" spans="2:101" ht="12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</row>
    <row r="1370" spans="2:101" ht="12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</row>
    <row r="1371" spans="2:101" ht="12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</row>
    <row r="1372" spans="2:101" ht="12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</row>
    <row r="1373" spans="2:101" ht="12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</row>
    <row r="1374" spans="2:101" ht="12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</row>
    <row r="1375" spans="2:101" ht="12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</row>
    <row r="1376" spans="2:101" ht="12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</row>
    <row r="1377" spans="2:101" ht="12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</row>
    <row r="1378" spans="2:101" ht="12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</row>
    <row r="1379" spans="2:101" ht="12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</row>
    <row r="1380" spans="2:101" ht="12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</row>
    <row r="1381" spans="2:101" ht="12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</row>
    <row r="1382" spans="2:101" ht="12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</row>
    <row r="1383" spans="2:101" ht="12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</row>
    <row r="1384" spans="2:101" ht="12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</row>
    <row r="1385" spans="2:101" ht="12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</row>
    <row r="1386" spans="2:101" ht="12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</row>
    <row r="1387" spans="2:101" ht="12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</row>
    <row r="1388" spans="2:101" ht="12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</row>
    <row r="1389" spans="2:101" ht="12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</row>
    <row r="1390" spans="2:101" ht="12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</row>
    <row r="1391" spans="2:101" ht="12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</row>
    <row r="1392" spans="2:101" ht="12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</row>
    <row r="1393" spans="2:101" ht="12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</row>
    <row r="1394" spans="2:101" ht="12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</row>
    <row r="1395" spans="2:101" ht="12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</row>
    <row r="1396" spans="2:101" ht="12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</row>
    <row r="1397" spans="2:101" ht="12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</row>
    <row r="1398" spans="2:101" ht="12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</row>
    <row r="1399" spans="2:101" ht="12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</row>
    <row r="1400" spans="2:101" ht="12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</row>
    <row r="1401" spans="2:101" ht="12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</row>
    <row r="1402" spans="2:101" ht="12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</row>
    <row r="1403" spans="2:101" ht="12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</row>
    <row r="1404" spans="2:101" ht="12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</row>
    <row r="1405" spans="2:101" ht="12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</row>
    <row r="1406" spans="2:101" ht="12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</row>
    <row r="1407" spans="2:101" ht="12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</row>
    <row r="1408" spans="2:101" ht="12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</row>
    <row r="1409" spans="2:101" ht="12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</row>
    <row r="1410" spans="2:101" ht="12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</row>
    <row r="1411" spans="2:101" ht="12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</row>
    <row r="1412" spans="2:101" ht="12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</row>
    <row r="1413" spans="2:101" ht="12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</row>
    <row r="1414" spans="2:101" ht="12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</row>
    <row r="1415" spans="2:101" ht="12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</row>
    <row r="1416" spans="2:101" ht="12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</row>
    <row r="1417" spans="2:101" ht="12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</row>
    <row r="1418" spans="2:101" ht="12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</row>
    <row r="1419" spans="2:101" ht="12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</row>
    <row r="1420" spans="2:101" ht="12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</row>
    <row r="1421" spans="2:101" ht="12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</row>
    <row r="1422" spans="2:101" ht="12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</row>
    <row r="1423" spans="2:101" ht="12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</row>
    <row r="1424" spans="2:101" ht="12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</row>
    <row r="1425" spans="2:101" ht="12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</row>
    <row r="1426" spans="2:101" ht="12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</row>
    <row r="1427" spans="2:101" ht="12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</row>
    <row r="1428" spans="2:101" ht="12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</row>
    <row r="1429" spans="2:101" ht="12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</row>
    <row r="1430" spans="2:101" ht="12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</row>
    <row r="1431" spans="2:101" ht="12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</row>
    <row r="1432" spans="2:101" ht="12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</row>
    <row r="1433" spans="2:101" ht="12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</row>
    <row r="1434" spans="2:101" ht="12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</row>
    <row r="1435" spans="2:101" ht="12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</row>
    <row r="1436" spans="2:101" ht="12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</row>
    <row r="1437" spans="2:101" ht="12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</row>
    <row r="1438" spans="2:101" ht="12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</row>
    <row r="1439" spans="2:101" ht="12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</row>
    <row r="1440" spans="2:101" ht="12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</row>
    <row r="1441" spans="2:101" ht="12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</row>
    <row r="1442" spans="2:101" ht="12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</row>
    <row r="1443" spans="2:101" ht="12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</row>
    <row r="1444" spans="2:101" ht="12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</row>
    <row r="1445" spans="2:101" ht="12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</row>
    <row r="1446" spans="2:101" ht="12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</row>
    <row r="1447" spans="2:101" ht="12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</row>
    <row r="1448" spans="2:101" ht="12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</row>
    <row r="1449" spans="2:101" ht="12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</row>
    <row r="1450" spans="2:101" ht="12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</row>
    <row r="1451" spans="2:101" ht="12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</row>
    <row r="1452" spans="2:101" ht="12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</row>
    <row r="1453" spans="2:101" ht="12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</row>
    <row r="1454" spans="2:101" ht="12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</row>
    <row r="1455" spans="2:101" ht="12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</row>
    <row r="1456" spans="2:101" ht="12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</row>
    <row r="1457" spans="2:101" ht="12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</row>
    <row r="1458" spans="2:101" ht="12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</row>
    <row r="1459" spans="2:101" ht="12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</row>
    <row r="1460" spans="2:101" ht="12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</row>
    <row r="1461" spans="2:101" ht="12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</row>
    <row r="1462" spans="2:101" ht="12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</row>
    <row r="1463" spans="2:101" ht="12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</row>
    <row r="1464" spans="2:101" ht="12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</row>
    <row r="1465" spans="2:101" ht="12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</row>
    <row r="1466" spans="2:101" ht="12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</row>
    <row r="1467" spans="2:101" ht="12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</row>
    <row r="1468" spans="2:101" ht="12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</row>
    <row r="1469" spans="2:101" ht="12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</row>
    <row r="1470" spans="2:101" ht="12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</row>
    <row r="1471" spans="2:101" ht="12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</row>
    <row r="1472" spans="2:101" ht="12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</row>
    <row r="1473" spans="2:101" ht="12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</row>
    <row r="1474" spans="2:101" ht="12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</row>
    <row r="1475" spans="2:101" ht="12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</row>
    <row r="1476" spans="2:101" ht="12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</row>
    <row r="1477" spans="2:101" ht="12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</row>
    <row r="1478" spans="2:101" ht="12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</row>
    <row r="1479" spans="2:101" ht="12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</row>
    <row r="1480" spans="2:101" ht="12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</row>
    <row r="1481" spans="2:101" ht="12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</row>
    <row r="1482" spans="2:101" ht="12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</row>
    <row r="1483" spans="2:101" ht="12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</row>
    <row r="1484" spans="2:101" ht="12.75"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</row>
    <row r="1485" spans="2:101" ht="12.75"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</row>
    <row r="1486" spans="2:101" ht="12.75"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</row>
    <row r="1487" spans="2:101" ht="12.75"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</row>
    <row r="1488" spans="2:101" ht="12.75"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</row>
    <row r="1489" spans="2:101" ht="12.75"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</row>
    <row r="1490" spans="2:101" ht="12.75"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</row>
    <row r="1491" spans="2:101" ht="12.75"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</row>
    <row r="1492" spans="2:101" ht="12.75"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</row>
    <row r="1493" spans="2:101" ht="12.75"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</row>
    <row r="1494" spans="2:101" ht="12.75"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</row>
    <row r="1495" spans="2:101" ht="12.75"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</row>
    <row r="1496" spans="2:101" ht="12.75"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</row>
    <row r="1497" spans="2:101" ht="12.75"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</row>
    <row r="1498" spans="2:101" ht="12.75"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</row>
    <row r="1499" spans="2:101" ht="12.75"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</row>
    <row r="1500" spans="2:101" ht="12.75"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</row>
    <row r="1501" spans="2:101" ht="12.75"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</row>
    <row r="1502" spans="2:101" ht="12.75"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</row>
    <row r="1503" spans="2:101" ht="12.75"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</row>
    <row r="1504" spans="2:101" ht="12.75"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</row>
    <row r="1505" spans="2:101" ht="12.75"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</row>
    <row r="1506" spans="2:101" ht="12.75"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</row>
    <row r="1507" spans="2:101" ht="12.75"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</row>
    <row r="1508" spans="2:101" ht="12.75"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</row>
    <row r="1509" spans="2:101" ht="12.75"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</row>
    <row r="1510" spans="2:101" ht="12.75"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</row>
  </sheetData>
  <sheetProtection/>
  <printOptions/>
  <pageMargins left="0.5" right="0.25" top="0.5" bottom="0.25" header="0.5" footer="0.5"/>
  <pageSetup horizontalDpi="600" verticalDpi="600" orientation="landscape" r:id="rId1"/>
  <rowBreaks count="1" manualBreakCount="1"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bseaton</dc:creator>
  <cp:keywords/>
  <dc:description/>
  <cp:lastModifiedBy>padelmann</cp:lastModifiedBy>
  <cp:lastPrinted>2013-03-05T18:05:23Z</cp:lastPrinted>
  <dcterms:created xsi:type="dcterms:W3CDTF">2002-04-01T16:12:11Z</dcterms:created>
  <dcterms:modified xsi:type="dcterms:W3CDTF">2013-03-05T18:27:27Z</dcterms:modified>
  <cp:category/>
  <cp:version/>
  <cp:contentType/>
  <cp:contentStatus/>
</cp:coreProperties>
</file>